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 windowWidth="19320" windowHeight="12075"/>
  </bookViews>
  <sheets>
    <sheet name="Rozpočet NN" sheetId="1" r:id="rId1"/>
  </sheets>
  <calcPr calcId="145621"/>
</workbook>
</file>

<file path=xl/calcChain.xml><?xml version="1.0" encoding="utf-8"?>
<calcChain xmlns="http://schemas.openxmlformats.org/spreadsheetml/2006/main">
  <c r="F66" i="1" l="1"/>
  <c r="F61" i="1"/>
  <c r="F57" i="1"/>
  <c r="F49" i="1"/>
  <c r="F62" i="1"/>
  <c r="F58" i="1"/>
  <c r="F54" i="1"/>
  <c r="F53" i="1" s="1"/>
  <c r="F50" i="1"/>
  <c r="F45" i="1"/>
  <c r="F46" i="1"/>
  <c r="F68" i="1"/>
  <c r="F67" i="1"/>
  <c r="F64" i="1"/>
  <c r="F63" i="1"/>
  <c r="F59" i="1"/>
  <c r="F55" i="1"/>
  <c r="F51" i="1"/>
  <c r="F47" i="1"/>
  <c r="F43" i="1"/>
  <c r="F42" i="1"/>
  <c r="F41" i="1" s="1"/>
  <c r="F39" i="1"/>
  <c r="F38" i="1"/>
  <c r="F37" i="1"/>
  <c r="F36" i="1"/>
  <c r="F35" i="1" s="1"/>
  <c r="F33" i="1"/>
  <c r="F32" i="1"/>
  <c r="F31" i="1"/>
  <c r="F30" i="1"/>
  <c r="F27" i="1"/>
  <c r="F26" i="1"/>
  <c r="F25" i="1"/>
  <c r="F24" i="1"/>
  <c r="F23" i="1"/>
  <c r="F19" i="1"/>
  <c r="F18" i="1"/>
  <c r="F17" i="1"/>
  <c r="F16" i="1"/>
  <c r="F15" i="1"/>
  <c r="F14" i="1"/>
  <c r="F13" i="1"/>
  <c r="F12" i="1"/>
  <c r="C8" i="1"/>
  <c r="F29" i="1" l="1"/>
  <c r="F22" i="1"/>
  <c r="E20" i="1"/>
  <c r="F20" i="1" s="1"/>
  <c r="F11" i="1" s="1"/>
  <c r="F70" i="1" l="1"/>
  <c r="G45" i="1" l="1"/>
  <c r="G58" i="1"/>
  <c r="G54" i="1"/>
  <c r="G50" i="1"/>
  <c r="G62" i="1"/>
  <c r="G70" i="1"/>
  <c r="G46" i="1"/>
  <c r="G11" i="1"/>
  <c r="F71" i="1"/>
  <c r="G67" i="1"/>
  <c r="G64" i="1"/>
  <c r="G61" i="1"/>
  <c r="G57" i="1"/>
  <c r="G53" i="1"/>
  <c r="G49" i="1"/>
  <c r="G42" i="1"/>
  <c r="G39" i="1"/>
  <c r="G37" i="1"/>
  <c r="G35" i="1"/>
  <c r="G32" i="1"/>
  <c r="G30" i="1"/>
  <c r="G27" i="1"/>
  <c r="G25" i="1"/>
  <c r="G23" i="1"/>
  <c r="G68" i="1"/>
  <c r="G63" i="1"/>
  <c r="G59" i="1"/>
  <c r="G55" i="1"/>
  <c r="G51" i="1"/>
  <c r="G47" i="1"/>
  <c r="G43" i="1"/>
  <c r="G38" i="1"/>
  <c r="G36" i="1"/>
  <c r="G33" i="1"/>
  <c r="G31" i="1"/>
  <c r="G29" i="1"/>
  <c r="G26" i="1"/>
  <c r="G24" i="1"/>
  <c r="G22" i="1"/>
  <c r="G14" i="1"/>
  <c r="G17" i="1"/>
  <c r="G41" i="1"/>
  <c r="G15" i="1"/>
  <c r="G18" i="1"/>
  <c r="G19" i="1"/>
  <c r="G12" i="1"/>
  <c r="G66" i="1"/>
  <c r="G13" i="1"/>
  <c r="G16" i="1"/>
  <c r="G20" i="1"/>
</calcChain>
</file>

<file path=xl/comments1.xml><?xml version="1.0" encoding="utf-8"?>
<comments xmlns="http://schemas.openxmlformats.org/spreadsheetml/2006/main">
  <authors>
    <author>Bumbálek Marek</author>
  </authors>
  <commentList>
    <comment ref="A11" authorId="0">
      <text>
        <r>
          <rPr>
            <sz val="9"/>
            <color indexed="81"/>
            <rFont val="Tahoma"/>
            <family val="2"/>
            <charset val="238"/>
          </rPr>
          <t xml:space="preserve">Náklady na odměňování pracovníků vykonávajících v souvislosti s projektem: vedení účetnictví, vedení rozpočtu, personalistiku, školení bezp. a ochrany zdraví při práci, zajištění vstupních lékařských prohlídek, ostrahu, úklid a čištění, opravu a údržbu zařízení, vybavení a nemovitostí, publicitu (vč. monitoringu tisku), inzerce, pronájem prostor pro konference, občerstvení na tisk. konferenci, výroba propagačních předmětů, letáků, správa počítačových sítí a internetových stránek, tisk, kopírování
</t>
        </r>
      </text>
    </comment>
    <comment ref="A22" authorId="0">
      <text>
        <r>
          <rPr>
            <sz val="9"/>
            <color indexed="81"/>
            <rFont val="Tahoma"/>
            <family val="2"/>
            <charset val="238"/>
          </rPr>
          <t>Cestovní náhrady (vnitrostátní)
Náklady na provoz vozidla k vnitrostátním cestám</t>
        </r>
      </text>
    </comment>
    <comment ref="A29" authorId="0">
      <text>
        <r>
          <rPr>
            <sz val="9"/>
            <color indexed="81"/>
            <rFont val="Tahoma"/>
            <family val="2"/>
            <charset val="238"/>
          </rPr>
          <t xml:space="preserve">Nájem kanceláře a dalších prostor využívaných k administraci projektu (vč. publicity). Nepatří sem pronájem prostor pro práci s cílovou skupinou (přímé náklady).
Náklady na nákup vody (vodné, stočné), paliv a energie (eletřina, topení apod.) v prostorech využivaných pro projekt
Odpisy budov sloužících pro realizaci projektu
Odpisy zařízení či vybavení sloužící pro administraci projektu (nepoužívá jej cílová skupina)
Nájem či operativní leasing zařízení či vybavení sloužící pro administraci projektu
</t>
        </r>
      </text>
    </comment>
    <comment ref="A35" authorId="0">
      <text>
        <r>
          <rPr>
            <sz val="9"/>
            <color indexed="81"/>
            <rFont val="Tahoma"/>
            <family val="2"/>
            <charset val="238"/>
          </rPr>
          <t>Náklady na nákup papírů (vč. bloků), materiálu, psacích potřeb, kancelářských sponek, šanonů, desek na dokumenty, CD, DVD, audiokazet, videokazet a disket jakožto nocičů dat (pro administraci i práci s cílovou skupinou)
Náklady na spotřební a kancelářský materiál (jiný než v předchozím bodě) určený pro administraci projektu (např. materiál, drobné předměty nemající charakter zařízení, vybavení nebo přístroje, určené k jednorázové nebo postupné spotřebě a jejich životnost nepřesahuje dobu 1 roku</t>
        </r>
        <r>
          <rPr>
            <sz val="9"/>
            <color indexed="81"/>
            <rFont val="Tahoma"/>
            <family val="2"/>
            <charset val="238"/>
          </rPr>
          <t xml:space="preserve">
</t>
        </r>
      </text>
    </comment>
    <comment ref="A41" authorId="0">
      <text>
        <r>
          <rPr>
            <sz val="9"/>
            <color indexed="81"/>
            <rFont val="Tahoma"/>
            <family val="2"/>
            <charset val="238"/>
          </rPr>
          <t xml:space="preserve">Náklady na pořízení zásob či materiálu pro zajištění občerstvení pracovníků projektu nebo cílové skupiny
</t>
        </r>
      </text>
    </comment>
    <comment ref="A45" authorId="0">
      <text>
        <r>
          <rPr>
            <sz val="9"/>
            <color indexed="81"/>
            <rFont val="Tahoma"/>
            <family val="2"/>
            <charset val="238"/>
          </rPr>
          <t xml:space="preserve">Poplatky za internetové a telefonické připojení, fax, poštovné, dopravné a balné
</t>
        </r>
      </text>
    </comment>
    <comment ref="A49" authorId="0">
      <text>
        <r>
          <rPr>
            <sz val="9"/>
            <color indexed="81"/>
            <rFont val="Tahoma"/>
            <family val="2"/>
            <charset val="238"/>
          </rPr>
          <t xml:space="preserve">Bankovní poplatky vč. bankovních poplatků za mezinárodní finanční transakce
Notářské a správní poplatky nutné pro realizaci projektu (např. ověřování dokumentů apod.)
</t>
        </r>
      </text>
    </comment>
    <comment ref="A53" authorId="0">
      <text>
        <r>
          <rPr>
            <sz val="9"/>
            <color indexed="81"/>
            <rFont val="Tahoma"/>
            <family val="2"/>
            <charset val="238"/>
          </rPr>
          <t xml:space="preserve">Náklady na daňové a právní poradenství a konzultace
</t>
        </r>
      </text>
    </comment>
    <comment ref="A57" authorId="0">
      <text>
        <r>
          <rPr>
            <sz val="9"/>
            <color indexed="81"/>
            <rFont val="Tahoma"/>
            <family val="2"/>
            <charset val="238"/>
          </rPr>
          <t xml:space="preserve">Náklady na realizaci výběrových řízení nezbytných pro projekt (inzerce, poradenství atd.)
</t>
        </r>
      </text>
    </comment>
    <comment ref="A61" authorId="0">
      <text>
        <r>
          <rPr>
            <sz val="9"/>
            <color indexed="81"/>
            <rFont val="Tahoma"/>
            <family val="2"/>
            <charset val="238"/>
          </rPr>
          <t>Náklady na povinnou publicitu, propagační předměty, oslovení veřejnosti a cílové skupiny, reklamu apod.</t>
        </r>
      </text>
    </comment>
    <comment ref="A66" authorId="0">
      <text>
        <r>
          <rPr>
            <sz val="9"/>
            <color indexed="81"/>
            <rFont val="Tahoma"/>
            <family val="2"/>
            <charset val="238"/>
          </rPr>
          <t>Ostatní položky neuvedené výše odpovídající charakteru nepřímých výdajů dle dané příručky pro příjemce OP VK</t>
        </r>
      </text>
    </comment>
  </commentList>
</comments>
</file>

<file path=xl/sharedStrings.xml><?xml version="1.0" encoding="utf-8"?>
<sst xmlns="http://schemas.openxmlformats.org/spreadsheetml/2006/main" count="59" uniqueCount="37">
  <si>
    <t>verze:</t>
  </si>
  <si>
    <t>PLÁN NEPŘÍMÝCH VÝDAJŮ</t>
  </si>
  <si>
    <t>Projekt (vč. reg.čísla)</t>
  </si>
  <si>
    <t>Řešitel</t>
  </si>
  <si>
    <t>Přímé náklady projektu bez kříž. financování (bez partnerů)</t>
  </si>
  <si>
    <t>Procento nepřímých nákladů</t>
  </si>
  <si>
    <t>Povolené nepřímé náklady</t>
  </si>
  <si>
    <t>Mzdové prostředky</t>
  </si>
  <si>
    <t>měsíc</t>
  </si>
  <si>
    <t>Odvody SZ, ZP a zákonné pojištění</t>
  </si>
  <si>
    <t>sada</t>
  </si>
  <si>
    <t>Tuzemské cestovní náhrady, včetně provozu vozidla</t>
  </si>
  <si>
    <t>Cestovné vč. AUS</t>
  </si>
  <si>
    <t>osoba*den</t>
  </si>
  <si>
    <t>Režijní náklady, nájem prostor, odpisy, nájem zařízení</t>
  </si>
  <si>
    <t>Režijní náklady rektorátu SU</t>
  </si>
  <si>
    <t>osoba*hodina</t>
  </si>
  <si>
    <t>Kancelářské potřeby, materiál, spotřební zboží, čistící prostředky</t>
  </si>
  <si>
    <t>Občerstvení cílové skupiny, projektového týmu</t>
  </si>
  <si>
    <t>Internet, telefon, fax</t>
  </si>
  <si>
    <t>Bankovní a ostatní poplatky</t>
  </si>
  <si>
    <t>Poradenství</t>
  </si>
  <si>
    <t>Výběrová řízení</t>
  </si>
  <si>
    <t>Publicita</t>
  </si>
  <si>
    <t>Ostatní (vč. pojištění)</t>
  </si>
  <si>
    <t>Nezařazeno</t>
  </si>
  <si>
    <t>CELKEM</t>
  </si>
  <si>
    <t>Překročení povolených NN</t>
  </si>
  <si>
    <t>Ubytování</t>
  </si>
  <si>
    <t>Strávné</t>
  </si>
  <si>
    <t>Náklady na provoz vozidla pro tuzemské pracovní cesty</t>
  </si>
  <si>
    <t>Režijní náklady (DPP a DPČ vč. lektorů)</t>
  </si>
  <si>
    <t>Režijní náklady (platy)</t>
  </si>
  <si>
    <t>Provozní materiál, tonery</t>
  </si>
  <si>
    <t>Spotřební a kancelářský materiál</t>
  </si>
  <si>
    <t>občerstvení projektového týmu</t>
  </si>
  <si>
    <t>poplatek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</si>
</sst>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Kč&quot;_-;\-* #,##0.00\ &quot;Kč&quot;_-;_-* &quot;-&quot;??\ &quot;Kč&quot;_-;_-@_-"/>
    <numFmt numFmtId="164" formatCode="#,##0.00\ &quot;Kč&quot;"/>
  </numFmts>
  <fonts count="13" x14ac:knownFonts="1">
    <font>
      <sz val="11"/>
      <color theme="1"/>
      <name val="Calibri"/>
      <family val="2"/>
      <charset val="238"/>
      <scheme val="minor"/>
    </font>
    <font>
      <sz val="10"/>
      <name val="Arial"/>
      <family val="2"/>
      <charset val="238"/>
    </font>
    <font>
      <b/>
      <sz val="10"/>
      <name val="Arial"/>
      <family val="2"/>
      <charset val="238"/>
    </font>
    <font>
      <b/>
      <sz val="11"/>
      <color indexed="8"/>
      <name val="Calibri"/>
      <family val="2"/>
      <charset val="238"/>
    </font>
    <font>
      <sz val="10"/>
      <color rgb="FFFF0000"/>
      <name val="Arial"/>
      <family val="2"/>
      <charset val="238"/>
    </font>
    <font>
      <sz val="10"/>
      <color indexed="10"/>
      <name val="Arial"/>
      <family val="2"/>
      <charset val="238"/>
    </font>
    <font>
      <sz val="8"/>
      <color indexed="10"/>
      <name val="Arial"/>
      <family val="2"/>
      <charset val="238"/>
    </font>
    <font>
      <sz val="9"/>
      <color indexed="81"/>
      <name val="Tahoma"/>
      <family val="2"/>
      <charset val="238"/>
    </font>
    <font>
      <b/>
      <sz val="12"/>
      <color indexed="8"/>
      <name val="Verdana"/>
      <family val="2"/>
      <charset val="238"/>
    </font>
    <font>
      <b/>
      <sz val="10"/>
      <color indexed="8"/>
      <name val="Arial"/>
      <family val="2"/>
      <charset val="238"/>
    </font>
    <font>
      <sz val="10"/>
      <color indexed="8"/>
      <name val="Arial"/>
      <family val="2"/>
      <charset val="238"/>
    </font>
    <font>
      <b/>
      <sz val="7"/>
      <color indexed="8"/>
      <name val="Tahoma"/>
      <family val="2"/>
      <charset val="238"/>
    </font>
    <font>
      <sz val="7"/>
      <color indexed="8"/>
      <name val="Tahoma"/>
      <family val="2"/>
      <charset val="238"/>
    </font>
  </fonts>
  <fills count="6">
    <fill>
      <patternFill patternType="none"/>
    </fill>
    <fill>
      <patternFill patternType="gray125"/>
    </fill>
    <fill>
      <patternFill patternType="solid">
        <fgColor theme="8" tint="0.39997558519241921"/>
        <bgColor indexed="64"/>
      </patternFill>
    </fill>
    <fill>
      <patternFill patternType="solid">
        <fgColor rgb="FFFFFF00"/>
        <bgColor indexed="64"/>
      </patternFill>
    </fill>
    <fill>
      <patternFill patternType="solid">
        <fgColor indexed="9"/>
      </patternFill>
    </fill>
    <fill>
      <patternFill patternType="solid">
        <fgColor indexed="22"/>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18">
    <xf numFmtId="0" fontId="0"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8" fillId="4" borderId="0">
      <alignment horizontal="center" vertical="top"/>
    </xf>
    <xf numFmtId="0" fontId="9" fillId="4" borderId="0">
      <alignment horizontal="left" vertical="top"/>
    </xf>
    <xf numFmtId="0" fontId="10" fillId="4" borderId="0">
      <alignment horizontal="left" vertical="top"/>
    </xf>
    <xf numFmtId="0" fontId="11" fillId="5" borderId="0">
      <alignment horizontal="center" vertical="center"/>
    </xf>
    <xf numFmtId="0" fontId="11" fillId="5" borderId="0">
      <alignment horizontal="left" vertical="center"/>
    </xf>
    <xf numFmtId="0" fontId="12" fillId="4" borderId="0">
      <alignment horizontal="right" vertical="center"/>
    </xf>
    <xf numFmtId="0" fontId="12" fillId="4" borderId="0">
      <alignment horizontal="center" vertical="center"/>
    </xf>
    <xf numFmtId="0" fontId="12" fillId="4" borderId="0">
      <alignment horizontal="left" vertical="center"/>
    </xf>
    <xf numFmtId="0" fontId="11" fillId="4" borderId="0">
      <alignment horizontal="left" vertical="center"/>
    </xf>
  </cellStyleXfs>
  <cellXfs count="50">
    <xf numFmtId="0" fontId="0" fillId="0" borderId="0" xfId="0"/>
    <xf numFmtId="0" fontId="1" fillId="0" borderId="0" xfId="1"/>
    <xf numFmtId="14" fontId="1" fillId="0" borderId="0" xfId="1" applyNumberFormat="1"/>
    <xf numFmtId="0" fontId="2" fillId="0" borderId="0" xfId="1" applyFont="1"/>
    <xf numFmtId="0" fontId="1" fillId="0" borderId="1" xfId="1" applyFont="1" applyBorder="1"/>
    <xf numFmtId="0" fontId="1" fillId="0" borderId="1" xfId="1" applyFont="1" applyFill="1" applyBorder="1" applyAlignment="1">
      <alignment wrapText="1"/>
    </xf>
    <xf numFmtId="0" fontId="1" fillId="0" borderId="1" xfId="1" applyFill="1" applyBorder="1" applyAlignment="1">
      <alignment wrapText="1"/>
    </xf>
    <xf numFmtId="0" fontId="2" fillId="0" borderId="1" xfId="1" applyFont="1" applyFill="1" applyBorder="1" applyAlignment="1">
      <alignment wrapText="1"/>
    </xf>
    <xf numFmtId="0" fontId="3" fillId="2" borderId="2" xfId="1" applyFont="1" applyFill="1" applyBorder="1" applyAlignment="1">
      <alignment horizontal="center"/>
    </xf>
    <xf numFmtId="0" fontId="2" fillId="2" borderId="3" xfId="1" applyFont="1" applyFill="1" applyBorder="1" applyAlignment="1">
      <alignment horizontal="left" vertical="center"/>
    </xf>
    <xf numFmtId="0" fontId="1" fillId="2" borderId="3" xfId="1" applyFill="1" applyBorder="1"/>
    <xf numFmtId="164" fontId="2" fillId="2" borderId="3" xfId="1" applyNumberFormat="1" applyFont="1" applyFill="1" applyBorder="1" applyAlignment="1">
      <alignment horizontal="center"/>
    </xf>
    <xf numFmtId="10" fontId="1" fillId="2" borderId="1" xfId="1" applyNumberFormat="1" applyFill="1" applyBorder="1" applyAlignment="1">
      <alignment horizontal="center"/>
    </xf>
    <xf numFmtId="0" fontId="1" fillId="0" borderId="1" xfId="1" applyBorder="1"/>
    <xf numFmtId="49" fontId="1" fillId="0" borderId="1" xfId="1" applyNumberFormat="1" applyBorder="1"/>
    <xf numFmtId="0" fontId="1" fillId="0" borderId="1" xfId="1" applyBorder="1" applyAlignment="1">
      <alignment horizontal="center"/>
    </xf>
    <xf numFmtId="164" fontId="1" fillId="0" borderId="1" xfId="1" applyNumberFormat="1" applyBorder="1" applyAlignment="1">
      <alignment horizontal="center"/>
    </xf>
    <xf numFmtId="10" fontId="1" fillId="0" borderId="1" xfId="1" applyNumberFormat="1" applyBorder="1" applyAlignment="1">
      <alignment horizontal="center"/>
    </xf>
    <xf numFmtId="49" fontId="1" fillId="0" borderId="1" xfId="1" applyNumberFormat="1" applyFont="1" applyBorder="1"/>
    <xf numFmtId="164" fontId="1" fillId="0" borderId="1" xfId="1" applyNumberFormat="1" applyFont="1" applyBorder="1" applyAlignment="1">
      <alignment horizontal="center"/>
    </xf>
    <xf numFmtId="49" fontId="4" fillId="0" borderId="1" xfId="1" applyNumberFormat="1" applyFont="1" applyBorder="1"/>
    <xf numFmtId="0" fontId="4" fillId="0" borderId="1" xfId="1" applyFont="1" applyBorder="1"/>
    <xf numFmtId="0" fontId="4" fillId="0" borderId="1" xfId="1" applyFont="1" applyBorder="1" applyAlignment="1">
      <alignment horizontal="center"/>
    </xf>
    <xf numFmtId="164" fontId="4" fillId="0" borderId="1" xfId="1" applyNumberFormat="1" applyFont="1" applyBorder="1" applyAlignment="1">
      <alignment horizontal="center"/>
    </xf>
    <xf numFmtId="10" fontId="4" fillId="0" borderId="1" xfId="1" applyNumberFormat="1" applyFont="1" applyBorder="1" applyAlignment="1">
      <alignment horizontal="center"/>
    </xf>
    <xf numFmtId="0" fontId="5" fillId="0" borderId="1" xfId="1" applyFont="1" applyBorder="1" applyAlignment="1">
      <alignment wrapText="1"/>
    </xf>
    <xf numFmtId="0" fontId="6" fillId="0" borderId="1" xfId="1" applyFont="1" applyBorder="1" applyAlignment="1">
      <alignment wrapText="1"/>
    </xf>
    <xf numFmtId="0" fontId="1" fillId="0" borderId="5" xfId="1" applyBorder="1"/>
    <xf numFmtId="0" fontId="1" fillId="0" borderId="6" xfId="1" applyBorder="1" applyAlignment="1">
      <alignment wrapText="1"/>
    </xf>
    <xf numFmtId="0" fontId="1" fillId="0" borderId="6" xfId="1" applyBorder="1"/>
    <xf numFmtId="0" fontId="1" fillId="0" borderId="6" xfId="1" applyBorder="1" applyAlignment="1">
      <alignment horizontal="center"/>
    </xf>
    <xf numFmtId="164" fontId="1" fillId="0" borderId="6" xfId="1" applyNumberFormat="1" applyBorder="1" applyAlignment="1">
      <alignment horizontal="center"/>
    </xf>
    <xf numFmtId="0" fontId="2" fillId="0" borderId="6" xfId="1" applyFont="1" applyBorder="1"/>
    <xf numFmtId="164" fontId="1" fillId="0" borderId="6" xfId="1" applyNumberFormat="1" applyFont="1" applyBorder="1" applyAlignment="1">
      <alignment horizontal="center"/>
    </xf>
    <xf numFmtId="0" fontId="1" fillId="0" borderId="7" xfId="1" applyBorder="1"/>
    <xf numFmtId="0" fontId="1" fillId="0" borderId="1" xfId="1" applyFont="1" applyBorder="1" applyAlignment="1">
      <alignment wrapText="1"/>
    </xf>
    <xf numFmtId="0" fontId="1" fillId="0" borderId="8" xfId="1" applyBorder="1"/>
    <xf numFmtId="0" fontId="3" fillId="3" borderId="2" xfId="1" applyFont="1" applyFill="1" applyBorder="1" applyAlignment="1">
      <alignment horizontal="center"/>
    </xf>
    <xf numFmtId="0" fontId="2" fillId="3" borderId="3" xfId="1" applyFont="1" applyFill="1" applyBorder="1" applyAlignment="1">
      <alignment horizontal="left" vertical="center"/>
    </xf>
    <xf numFmtId="0" fontId="1" fillId="3" borderId="3" xfId="1" applyFill="1" applyBorder="1"/>
    <xf numFmtId="164" fontId="2" fillId="3" borderId="3" xfId="1" applyNumberFormat="1" applyFont="1" applyFill="1" applyBorder="1" applyAlignment="1">
      <alignment horizontal="center"/>
    </xf>
    <xf numFmtId="10" fontId="1" fillId="3" borderId="1" xfId="1" applyNumberFormat="1" applyFill="1" applyBorder="1" applyAlignment="1">
      <alignment horizontal="center"/>
    </xf>
    <xf numFmtId="0" fontId="2" fillId="0" borderId="2" xfId="1" applyFont="1" applyBorder="1" applyAlignment="1">
      <alignment horizontal="center" wrapText="1"/>
    </xf>
    <xf numFmtId="0" fontId="2" fillId="0" borderId="3" xfId="1" applyFont="1" applyBorder="1" applyAlignment="1">
      <alignment horizontal="center" wrapText="1"/>
    </xf>
    <xf numFmtId="0" fontId="2" fillId="0" borderId="4" xfId="1" applyFont="1" applyBorder="1" applyAlignment="1">
      <alignment horizontal="center" wrapText="1"/>
    </xf>
    <xf numFmtId="0" fontId="1" fillId="0" borderId="1" xfId="1" applyFont="1" applyBorder="1" applyAlignment="1">
      <alignment horizontal="center"/>
    </xf>
    <xf numFmtId="0" fontId="1" fillId="0" borderId="1" xfId="1" applyBorder="1" applyAlignment="1">
      <alignment horizontal="center"/>
    </xf>
    <xf numFmtId="164" fontId="1" fillId="0" borderId="1" xfId="1" applyNumberFormat="1" applyBorder="1" applyAlignment="1">
      <alignment horizontal="center"/>
    </xf>
    <xf numFmtId="10" fontId="1" fillId="0" borderId="1" xfId="1" applyNumberFormat="1" applyBorder="1" applyAlignment="1">
      <alignment horizontal="center"/>
    </xf>
    <xf numFmtId="164" fontId="2" fillId="0" borderId="1" xfId="1" applyNumberFormat="1" applyFont="1" applyBorder="1" applyAlignment="1">
      <alignment horizontal="center"/>
    </xf>
  </cellXfs>
  <cellStyles count="18">
    <cellStyle name="měny 2" xfId="2"/>
    <cellStyle name="Normální" xfId="0" builtinId="0"/>
    <cellStyle name="normální 2" xfId="3"/>
    <cellStyle name="normální 3" xfId="4"/>
    <cellStyle name="normální 3 2" xfId="5"/>
    <cellStyle name="normální 3_MZ1" xfId="6"/>
    <cellStyle name="Normální 4" xfId="7"/>
    <cellStyle name="Normální 5" xfId="1"/>
    <cellStyle name="procent 2" xfId="8"/>
    <cellStyle name="S0M1" xfId="9"/>
    <cellStyle name="S1M1" xfId="10"/>
    <cellStyle name="S2M1" xfId="11"/>
    <cellStyle name="S3M1" xfId="12"/>
    <cellStyle name="S4M1" xfId="13"/>
    <cellStyle name="S5M1" xfId="14"/>
    <cellStyle name="S6M1" xfId="15"/>
    <cellStyle name="S7M1" xfId="16"/>
    <cellStyle name="S8M1" xfId="17"/>
  </cellStyles>
  <dxfs count="6">
    <dxf>
      <font>
        <color rgb="FF9C0006"/>
      </font>
      <fill>
        <patternFill>
          <bgColor rgb="FFFFC7CE"/>
        </patternFill>
      </fill>
    </dxf>
    <dxf>
      <font>
        <color rgb="FF006100"/>
      </font>
      <fill>
        <patternFill>
          <bgColor rgb="FFC6EFCE"/>
        </patternFill>
      </fill>
    </dxf>
    <dxf>
      <font>
        <b val="0"/>
        <i val="0"/>
      </font>
      <fill>
        <patternFill patternType="none">
          <bgColor indexed="6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71"/>
  <sheetViews>
    <sheetView tabSelected="1" workbookViewId="0">
      <selection activeCell="C67" sqref="C67"/>
    </sheetView>
  </sheetViews>
  <sheetFormatPr defaultRowHeight="12.75" x14ac:dyDescent="0.2"/>
  <cols>
    <col min="1" max="1" width="6" style="1" customWidth="1"/>
    <col min="2" max="2" width="51.140625" style="1" customWidth="1"/>
    <col min="3" max="3" width="16.28515625" style="1" customWidth="1"/>
    <col min="4" max="4" width="10.42578125" style="1" customWidth="1"/>
    <col min="5" max="5" width="14.7109375" style="1" customWidth="1"/>
    <col min="6" max="6" width="22.5703125" style="1" customWidth="1"/>
    <col min="7" max="7" width="12.7109375" style="1" customWidth="1"/>
    <col min="8" max="8" width="2.28515625" style="1" customWidth="1"/>
    <col min="9" max="9" width="2" style="1" customWidth="1"/>
    <col min="10" max="16384" width="9.140625" style="1"/>
  </cols>
  <sheetData>
    <row r="1" spans="1:7" x14ac:dyDescent="0.2">
      <c r="E1" s="1" t="s">
        <v>0</v>
      </c>
      <c r="F1" s="2"/>
    </row>
    <row r="2" spans="1:7" x14ac:dyDescent="0.2">
      <c r="B2" s="3" t="s">
        <v>1</v>
      </c>
    </row>
    <row r="4" spans="1:7" ht="28.5" customHeight="1" x14ac:dyDescent="0.2">
      <c r="B4" s="4" t="s">
        <v>2</v>
      </c>
      <c r="C4" s="42"/>
      <c r="D4" s="43"/>
      <c r="E4" s="43"/>
      <c r="F4" s="43"/>
      <c r="G4" s="44"/>
    </row>
    <row r="5" spans="1:7" x14ac:dyDescent="0.2">
      <c r="B5" s="4" t="s">
        <v>3</v>
      </c>
      <c r="C5" s="45"/>
      <c r="D5" s="46"/>
      <c r="E5" s="46"/>
      <c r="F5" s="46"/>
      <c r="G5" s="46"/>
    </row>
    <row r="6" spans="1:7" x14ac:dyDescent="0.2">
      <c r="B6" s="5" t="s">
        <v>4</v>
      </c>
      <c r="C6" s="47"/>
      <c r="D6" s="47"/>
      <c r="E6" s="47"/>
      <c r="F6" s="47"/>
      <c r="G6" s="47"/>
    </row>
    <row r="7" spans="1:7" x14ac:dyDescent="0.2">
      <c r="B7" s="6" t="s">
        <v>5</v>
      </c>
      <c r="C7" s="48"/>
      <c r="D7" s="48"/>
      <c r="E7" s="48"/>
      <c r="F7" s="48"/>
      <c r="G7" s="48"/>
    </row>
    <row r="8" spans="1:7" x14ac:dyDescent="0.2">
      <c r="B8" s="7" t="s">
        <v>6</v>
      </c>
      <c r="C8" s="49">
        <f>C6*C7</f>
        <v>0</v>
      </c>
      <c r="D8" s="49"/>
      <c r="E8" s="49"/>
      <c r="F8" s="49"/>
      <c r="G8" s="49"/>
    </row>
    <row r="11" spans="1:7" ht="15" x14ac:dyDescent="0.25">
      <c r="A11" s="8">
        <v>1</v>
      </c>
      <c r="B11" s="9" t="s">
        <v>7</v>
      </c>
      <c r="C11" s="10"/>
      <c r="D11" s="10"/>
      <c r="E11" s="10"/>
      <c r="F11" s="11">
        <f>SUM(F12:F20)</f>
        <v>0</v>
      </c>
      <c r="G11" s="12" t="e">
        <f>F11/F$70</f>
        <v>#DIV/0!</v>
      </c>
    </row>
    <row r="12" spans="1:7" x14ac:dyDescent="0.2">
      <c r="A12" s="13"/>
      <c r="B12" s="14"/>
      <c r="C12" s="13" t="s">
        <v>8</v>
      </c>
      <c r="D12" s="15"/>
      <c r="E12" s="16"/>
      <c r="F12" s="16">
        <f t="shared" ref="F12:F20" si="0">D12*E12</f>
        <v>0</v>
      </c>
      <c r="G12" s="17" t="e">
        <f>F12/F$70</f>
        <v>#DIV/0!</v>
      </c>
    </row>
    <row r="13" spans="1:7" x14ac:dyDescent="0.2">
      <c r="A13" s="13"/>
      <c r="B13" s="14"/>
      <c r="C13" s="13" t="s">
        <v>8</v>
      </c>
      <c r="D13" s="15"/>
      <c r="E13" s="16"/>
      <c r="F13" s="16">
        <f t="shared" si="0"/>
        <v>0</v>
      </c>
      <c r="G13" s="17" t="e">
        <f t="shared" ref="G13:G20" si="1">F13/F$70</f>
        <v>#DIV/0!</v>
      </c>
    </row>
    <row r="14" spans="1:7" x14ac:dyDescent="0.2">
      <c r="A14" s="13"/>
      <c r="B14" s="14"/>
      <c r="C14" s="13" t="s">
        <v>8</v>
      </c>
      <c r="D14" s="15"/>
      <c r="E14" s="16"/>
      <c r="F14" s="16">
        <f t="shared" si="0"/>
        <v>0</v>
      </c>
      <c r="G14" s="17" t="e">
        <f t="shared" si="1"/>
        <v>#DIV/0!</v>
      </c>
    </row>
    <row r="15" spans="1:7" x14ac:dyDescent="0.2">
      <c r="A15" s="13"/>
      <c r="B15" s="14"/>
      <c r="C15" s="13" t="s">
        <v>8</v>
      </c>
      <c r="D15" s="15"/>
      <c r="E15" s="16"/>
      <c r="F15" s="16">
        <f t="shared" si="0"/>
        <v>0</v>
      </c>
      <c r="G15" s="17" t="e">
        <f t="shared" si="1"/>
        <v>#DIV/0!</v>
      </c>
    </row>
    <row r="16" spans="1:7" x14ac:dyDescent="0.2">
      <c r="A16" s="13"/>
      <c r="B16" s="14"/>
      <c r="C16" s="13" t="s">
        <v>8</v>
      </c>
      <c r="D16" s="15"/>
      <c r="E16" s="16"/>
      <c r="F16" s="16">
        <f t="shared" si="0"/>
        <v>0</v>
      </c>
      <c r="G16" s="17" t="e">
        <f t="shared" si="1"/>
        <v>#DIV/0!</v>
      </c>
    </row>
    <row r="17" spans="1:7" x14ac:dyDescent="0.2">
      <c r="A17" s="13"/>
      <c r="B17" s="14"/>
      <c r="C17" s="13" t="s">
        <v>8</v>
      </c>
      <c r="D17" s="15"/>
      <c r="E17" s="16"/>
      <c r="F17" s="16">
        <f t="shared" si="0"/>
        <v>0</v>
      </c>
      <c r="G17" s="17" t="e">
        <f t="shared" si="1"/>
        <v>#DIV/0!</v>
      </c>
    </row>
    <row r="18" spans="1:7" x14ac:dyDescent="0.2">
      <c r="A18" s="13"/>
      <c r="B18" s="18"/>
      <c r="C18" s="13" t="s">
        <v>8</v>
      </c>
      <c r="D18" s="15"/>
      <c r="E18" s="19"/>
      <c r="F18" s="16">
        <f t="shared" si="0"/>
        <v>0</v>
      </c>
      <c r="G18" s="17" t="e">
        <f t="shared" si="1"/>
        <v>#DIV/0!</v>
      </c>
    </row>
    <row r="19" spans="1:7" x14ac:dyDescent="0.2">
      <c r="A19" s="13"/>
      <c r="B19" s="14"/>
      <c r="C19" s="13" t="s">
        <v>8</v>
      </c>
      <c r="D19" s="15"/>
      <c r="E19" s="16"/>
      <c r="F19" s="16">
        <f t="shared" si="0"/>
        <v>0</v>
      </c>
      <c r="G19" s="17" t="e">
        <f t="shared" si="1"/>
        <v>#DIV/0!</v>
      </c>
    </row>
    <row r="20" spans="1:7" x14ac:dyDescent="0.2">
      <c r="A20" s="13"/>
      <c r="B20" s="20" t="s">
        <v>9</v>
      </c>
      <c r="C20" s="21" t="s">
        <v>10</v>
      </c>
      <c r="D20" s="22">
        <v>1</v>
      </c>
      <c r="E20" s="23">
        <f>SUM(F12:F19)*0.3542</f>
        <v>0</v>
      </c>
      <c r="F20" s="23">
        <f t="shared" si="0"/>
        <v>0</v>
      </c>
      <c r="G20" s="24" t="e">
        <f t="shared" si="1"/>
        <v>#DIV/0!</v>
      </c>
    </row>
    <row r="22" spans="1:7" ht="15" x14ac:dyDescent="0.25">
      <c r="A22" s="8">
        <v>2</v>
      </c>
      <c r="B22" s="9" t="s">
        <v>11</v>
      </c>
      <c r="C22" s="10"/>
      <c r="D22" s="10"/>
      <c r="E22" s="10"/>
      <c r="F22" s="11">
        <f>SUM(F23:F27)</f>
        <v>0</v>
      </c>
      <c r="G22" s="12" t="e">
        <f t="shared" ref="G22:G27" si="2">F22/F$70</f>
        <v>#DIV/0!</v>
      </c>
    </row>
    <row r="23" spans="1:7" x14ac:dyDescent="0.2">
      <c r="A23" s="25"/>
      <c r="B23" s="13" t="s">
        <v>12</v>
      </c>
      <c r="C23" s="13" t="s">
        <v>8</v>
      </c>
      <c r="D23" s="15"/>
      <c r="E23" s="16"/>
      <c r="F23" s="16">
        <f>D23*E23</f>
        <v>0</v>
      </c>
      <c r="G23" s="17" t="e">
        <f t="shared" si="2"/>
        <v>#DIV/0!</v>
      </c>
    </row>
    <row r="24" spans="1:7" x14ac:dyDescent="0.2">
      <c r="A24" s="26"/>
      <c r="B24" s="13" t="s">
        <v>28</v>
      </c>
      <c r="C24" s="13" t="s">
        <v>13</v>
      </c>
      <c r="D24" s="15"/>
      <c r="E24" s="16"/>
      <c r="F24" s="16">
        <f>D24*E24</f>
        <v>0</v>
      </c>
      <c r="G24" s="17" t="e">
        <f t="shared" si="2"/>
        <v>#DIV/0!</v>
      </c>
    </row>
    <row r="25" spans="1:7" x14ac:dyDescent="0.2">
      <c r="A25" s="25"/>
      <c r="B25" s="13" t="s">
        <v>29</v>
      </c>
      <c r="C25" s="13" t="s">
        <v>13</v>
      </c>
      <c r="D25" s="15"/>
      <c r="E25" s="16"/>
      <c r="F25" s="16">
        <f>D25*E25</f>
        <v>0</v>
      </c>
      <c r="G25" s="17" t="e">
        <f t="shared" si="2"/>
        <v>#DIV/0!</v>
      </c>
    </row>
    <row r="26" spans="1:7" x14ac:dyDescent="0.2">
      <c r="A26" s="27"/>
      <c r="B26" s="28" t="s">
        <v>30</v>
      </c>
      <c r="C26" s="29" t="s">
        <v>8</v>
      </c>
      <c r="D26" s="30"/>
      <c r="E26" s="31"/>
      <c r="F26" s="16">
        <f>D26*E26</f>
        <v>0</v>
      </c>
      <c r="G26" s="17" t="e">
        <f t="shared" si="2"/>
        <v>#DIV/0!</v>
      </c>
    </row>
    <row r="27" spans="1:7" ht="15" x14ac:dyDescent="0.25">
      <c r="A27" s="13"/>
      <c r="B27" s="13"/>
      <c r="C27" s="13"/>
      <c r="D27" s="13"/>
      <c r="E27" s="13"/>
      <c r="F27" s="16">
        <f>D27*E27</f>
        <v>0</v>
      </c>
      <c r="G27" s="17" t="e">
        <f t="shared" si="2"/>
        <v>#DIV/0!</v>
      </c>
    </row>
    <row r="29" spans="1:7" ht="15" x14ac:dyDescent="0.25">
      <c r="A29" s="8">
        <v>3</v>
      </c>
      <c r="B29" s="9" t="s">
        <v>14</v>
      </c>
      <c r="C29" s="10"/>
      <c r="D29" s="10"/>
      <c r="E29" s="10"/>
      <c r="F29" s="11">
        <f>SUM(F30:F33)</f>
        <v>0</v>
      </c>
      <c r="G29" s="12" t="e">
        <f>F29/F$70</f>
        <v>#DIV/0!</v>
      </c>
    </row>
    <row r="30" spans="1:7" x14ac:dyDescent="0.2">
      <c r="A30" s="27"/>
      <c r="B30" s="32" t="s">
        <v>15</v>
      </c>
      <c r="C30" s="29" t="s">
        <v>8</v>
      </c>
      <c r="D30" s="30"/>
      <c r="E30" s="33">
        <v>4593</v>
      </c>
      <c r="F30" s="16">
        <f>D30*E30</f>
        <v>0</v>
      </c>
      <c r="G30" s="17" t="e">
        <f>F30/F$70</f>
        <v>#DIV/0!</v>
      </c>
    </row>
    <row r="31" spans="1:7" x14ac:dyDescent="0.2">
      <c r="A31" s="34"/>
      <c r="B31" s="28" t="s">
        <v>31</v>
      </c>
      <c r="C31" s="29" t="s">
        <v>16</v>
      </c>
      <c r="D31" s="30"/>
      <c r="E31" s="31">
        <v>14</v>
      </c>
      <c r="F31" s="16">
        <f>D31*E31</f>
        <v>0</v>
      </c>
      <c r="G31" s="17" t="e">
        <f>F31/F$70</f>
        <v>#DIV/0!</v>
      </c>
    </row>
    <row r="32" spans="1:7" x14ac:dyDescent="0.2">
      <c r="A32" s="34"/>
      <c r="B32" s="35" t="s">
        <v>32</v>
      </c>
      <c r="C32" s="29" t="s">
        <v>16</v>
      </c>
      <c r="D32" s="15"/>
      <c r="E32" s="16">
        <v>14</v>
      </c>
      <c r="F32" s="16">
        <f>D32*E32</f>
        <v>0</v>
      </c>
      <c r="G32" s="17" t="e">
        <f>F32/F$70</f>
        <v>#DIV/0!</v>
      </c>
    </row>
    <row r="33" spans="1:7" ht="15" x14ac:dyDescent="0.25">
      <c r="A33" s="13"/>
      <c r="B33" s="13"/>
      <c r="C33" s="13"/>
      <c r="D33" s="13"/>
      <c r="E33" s="13"/>
      <c r="F33" s="16">
        <f>D33*E33</f>
        <v>0</v>
      </c>
      <c r="G33" s="17" t="e">
        <f>F33/F$70</f>
        <v>#DIV/0!</v>
      </c>
    </row>
    <row r="35" spans="1:7" ht="15" x14ac:dyDescent="0.25">
      <c r="A35" s="8">
        <v>4</v>
      </c>
      <c r="B35" s="9" t="s">
        <v>17</v>
      </c>
      <c r="C35" s="10"/>
      <c r="D35" s="10"/>
      <c r="E35" s="10"/>
      <c r="F35" s="11">
        <f>SUM(F36:F39)</f>
        <v>0</v>
      </c>
      <c r="G35" s="12" t="e">
        <f>F35/F$70</f>
        <v>#DIV/0!</v>
      </c>
    </row>
    <row r="36" spans="1:7" x14ac:dyDescent="0.2">
      <c r="A36" s="27"/>
      <c r="B36" s="29" t="s">
        <v>33</v>
      </c>
      <c r="C36" s="29" t="s">
        <v>8</v>
      </c>
      <c r="D36" s="30"/>
      <c r="E36" s="31"/>
      <c r="F36" s="16">
        <f>D36*E36</f>
        <v>0</v>
      </c>
      <c r="G36" s="17" t="e">
        <f>F36/F$70</f>
        <v>#DIV/0!</v>
      </c>
    </row>
    <row r="37" spans="1:7" x14ac:dyDescent="0.2">
      <c r="A37" s="27"/>
      <c r="B37" s="29" t="s">
        <v>34</v>
      </c>
      <c r="C37" s="29" t="s">
        <v>8</v>
      </c>
      <c r="D37" s="30"/>
      <c r="E37" s="31"/>
      <c r="F37" s="16">
        <f>D37*E37</f>
        <v>0</v>
      </c>
      <c r="G37" s="17" t="e">
        <f>F37/F$70</f>
        <v>#DIV/0!</v>
      </c>
    </row>
    <row r="38" spans="1:7" ht="15" x14ac:dyDescent="0.25">
      <c r="A38" s="36"/>
      <c r="B38" s="28"/>
      <c r="C38" s="29"/>
      <c r="D38" s="30"/>
      <c r="E38" s="31"/>
      <c r="F38" s="16">
        <f>D38*E38</f>
        <v>0</v>
      </c>
      <c r="G38" s="17" t="e">
        <f>F38/F$70</f>
        <v>#DIV/0!</v>
      </c>
    </row>
    <row r="39" spans="1:7" ht="15" x14ac:dyDescent="0.25">
      <c r="A39" s="13"/>
      <c r="B39" s="13"/>
      <c r="C39" s="13"/>
      <c r="D39" s="13"/>
      <c r="E39" s="13"/>
      <c r="F39" s="16">
        <f>D39*E39</f>
        <v>0</v>
      </c>
      <c r="G39" s="17" t="e">
        <f>F39/F$70</f>
        <v>#DIV/0!</v>
      </c>
    </row>
    <row r="41" spans="1:7" ht="15" x14ac:dyDescent="0.25">
      <c r="A41" s="8">
        <v>5</v>
      </c>
      <c r="B41" s="9" t="s">
        <v>18</v>
      </c>
      <c r="C41" s="10"/>
      <c r="D41" s="10"/>
      <c r="E41" s="10"/>
      <c r="F41" s="11">
        <f>SUM(F42:F43)</f>
        <v>0</v>
      </c>
      <c r="G41" s="12" t="e">
        <f>F41/F$70</f>
        <v>#DIV/0!</v>
      </c>
    </row>
    <row r="42" spans="1:7" x14ac:dyDescent="0.2">
      <c r="A42" s="27"/>
      <c r="B42" s="29" t="s">
        <v>35</v>
      </c>
      <c r="C42" s="29" t="s">
        <v>8</v>
      </c>
      <c r="D42" s="30"/>
      <c r="E42" s="31"/>
      <c r="F42" s="16">
        <f>D42*E42</f>
        <v>0</v>
      </c>
      <c r="G42" s="17" t="e">
        <f>F42/F$70</f>
        <v>#DIV/0!</v>
      </c>
    </row>
    <row r="43" spans="1:7" x14ac:dyDescent="0.2">
      <c r="A43" s="13"/>
      <c r="B43" s="13"/>
      <c r="C43" s="13"/>
      <c r="D43" s="13"/>
      <c r="E43" s="13"/>
      <c r="F43" s="16">
        <f>D43*E43</f>
        <v>0</v>
      </c>
      <c r="G43" s="17" t="e">
        <f>F43/F$70</f>
        <v>#DIV/0!</v>
      </c>
    </row>
    <row r="45" spans="1:7" ht="15" x14ac:dyDescent="0.25">
      <c r="A45" s="8">
        <v>6</v>
      </c>
      <c r="B45" s="9" t="s">
        <v>19</v>
      </c>
      <c r="C45" s="10"/>
      <c r="D45" s="10"/>
      <c r="E45" s="10"/>
      <c r="F45" s="11">
        <f>SUM(F46:F47)</f>
        <v>0</v>
      </c>
      <c r="G45" s="12" t="e">
        <f>F45/F$70</f>
        <v>#DIV/0!</v>
      </c>
    </row>
    <row r="46" spans="1:7" x14ac:dyDescent="0.2">
      <c r="A46" s="27"/>
      <c r="B46" s="29"/>
      <c r="C46" s="29" t="s">
        <v>8</v>
      </c>
      <c r="D46" s="30"/>
      <c r="E46" s="31">
        <v>0</v>
      </c>
      <c r="F46" s="16">
        <f>D46*E46</f>
        <v>0</v>
      </c>
      <c r="G46" s="17" t="e">
        <f>F46/F$70</f>
        <v>#DIV/0!</v>
      </c>
    </row>
    <row r="47" spans="1:7" x14ac:dyDescent="0.2">
      <c r="A47" s="27"/>
      <c r="B47" s="29"/>
      <c r="C47" s="29" t="s">
        <v>8</v>
      </c>
      <c r="D47" s="30"/>
      <c r="E47" s="31">
        <v>0</v>
      </c>
      <c r="F47" s="16">
        <f>D47*E47</f>
        <v>0</v>
      </c>
      <c r="G47" s="17" t="e">
        <f>F47/F$70</f>
        <v>#DIV/0!</v>
      </c>
    </row>
    <row r="49" spans="1:7" ht="15" x14ac:dyDescent="0.25">
      <c r="A49" s="8">
        <v>7</v>
      </c>
      <c r="B49" s="9" t="s">
        <v>20</v>
      </c>
      <c r="C49" s="10"/>
      <c r="D49" s="10"/>
      <c r="E49" s="10"/>
      <c r="F49" s="11">
        <f>SUM(F50:F51)</f>
        <v>0</v>
      </c>
      <c r="G49" s="12" t="e">
        <f>F49/F$70</f>
        <v>#DIV/0!</v>
      </c>
    </row>
    <row r="50" spans="1:7" x14ac:dyDescent="0.2">
      <c r="A50" s="27"/>
      <c r="B50" s="29"/>
      <c r="C50" s="29" t="s">
        <v>36</v>
      </c>
      <c r="D50" s="30"/>
      <c r="E50" s="31"/>
      <c r="F50" s="16">
        <f>D50*E50</f>
        <v>0</v>
      </c>
      <c r="G50" s="17" t="e">
        <f>F50/F$70</f>
        <v>#DIV/0!</v>
      </c>
    </row>
    <row r="51" spans="1:7" x14ac:dyDescent="0.2">
      <c r="A51" s="27"/>
      <c r="B51" s="29"/>
      <c r="C51" s="29"/>
      <c r="D51" s="30"/>
      <c r="E51" s="31"/>
      <c r="F51" s="16">
        <f>D51*E51</f>
        <v>0</v>
      </c>
      <c r="G51" s="17" t="e">
        <f>F51/F$70</f>
        <v>#DIV/0!</v>
      </c>
    </row>
    <row r="53" spans="1:7" ht="15" x14ac:dyDescent="0.25">
      <c r="A53" s="8">
        <v>8</v>
      </c>
      <c r="B53" s="9" t="s">
        <v>21</v>
      </c>
      <c r="C53" s="10"/>
      <c r="D53" s="10"/>
      <c r="E53" s="10"/>
      <c r="F53" s="11">
        <f>SUM(F54:F55)</f>
        <v>0</v>
      </c>
      <c r="G53" s="12" t="e">
        <f>F53/F$70</f>
        <v>#DIV/0!</v>
      </c>
    </row>
    <row r="54" spans="1:7" x14ac:dyDescent="0.2">
      <c r="A54" s="27"/>
      <c r="B54" s="29"/>
      <c r="C54" s="29"/>
      <c r="D54" s="30"/>
      <c r="E54" s="31"/>
      <c r="F54" s="16">
        <f>D54*E54</f>
        <v>0</v>
      </c>
      <c r="G54" s="17" t="e">
        <f>F54/F$70</f>
        <v>#DIV/0!</v>
      </c>
    </row>
    <row r="55" spans="1:7" x14ac:dyDescent="0.2">
      <c r="A55" s="27"/>
      <c r="B55" s="29"/>
      <c r="C55" s="29"/>
      <c r="D55" s="30"/>
      <c r="E55" s="31"/>
      <c r="F55" s="16">
        <f>D55*E55</f>
        <v>0</v>
      </c>
      <c r="G55" s="17" t="e">
        <f>F55/F$70</f>
        <v>#DIV/0!</v>
      </c>
    </row>
    <row r="57" spans="1:7" ht="15" x14ac:dyDescent="0.25">
      <c r="A57" s="8">
        <v>9</v>
      </c>
      <c r="B57" s="9" t="s">
        <v>22</v>
      </c>
      <c r="C57" s="10"/>
      <c r="D57" s="10"/>
      <c r="E57" s="10"/>
      <c r="F57" s="11">
        <f>SUM(F58:F59)</f>
        <v>0</v>
      </c>
      <c r="G57" s="12" t="e">
        <f>F57/F$70</f>
        <v>#DIV/0!</v>
      </c>
    </row>
    <row r="58" spans="1:7" x14ac:dyDescent="0.2">
      <c r="A58" s="27"/>
      <c r="B58" s="29"/>
      <c r="C58" s="29" t="s">
        <v>8</v>
      </c>
      <c r="D58" s="30"/>
      <c r="E58" s="31">
        <v>0</v>
      </c>
      <c r="F58" s="16">
        <f>D58*E58</f>
        <v>0</v>
      </c>
      <c r="G58" s="17" t="e">
        <f>F58/F$70</f>
        <v>#DIV/0!</v>
      </c>
    </row>
    <row r="59" spans="1:7" x14ac:dyDescent="0.2">
      <c r="A59" s="27"/>
      <c r="B59" s="29"/>
      <c r="C59" s="29" t="s">
        <v>8</v>
      </c>
      <c r="D59" s="30"/>
      <c r="E59" s="31">
        <v>0</v>
      </c>
      <c r="F59" s="16">
        <f>D59*E59</f>
        <v>0</v>
      </c>
      <c r="G59" s="17" t="e">
        <f>F59/F$70</f>
        <v>#DIV/0!</v>
      </c>
    </row>
    <row r="61" spans="1:7" ht="15" x14ac:dyDescent="0.25">
      <c r="A61" s="8">
        <v>10</v>
      </c>
      <c r="B61" s="9" t="s">
        <v>23</v>
      </c>
      <c r="C61" s="10"/>
      <c r="D61" s="10"/>
      <c r="E61" s="10"/>
      <c r="F61" s="11">
        <f>SUM(F62:F63)</f>
        <v>0</v>
      </c>
      <c r="G61" s="12" t="e">
        <f>F61/F$70</f>
        <v>#DIV/0!</v>
      </c>
    </row>
    <row r="62" spans="1:7" x14ac:dyDescent="0.2">
      <c r="A62" s="27"/>
      <c r="B62" s="29" t="s">
        <v>23</v>
      </c>
      <c r="C62" s="29" t="s">
        <v>10</v>
      </c>
      <c r="D62" s="30"/>
      <c r="E62" s="31"/>
      <c r="F62" s="16">
        <f>D62*E62</f>
        <v>0</v>
      </c>
      <c r="G62" s="17" t="e">
        <f>F62/F$70</f>
        <v>#DIV/0!</v>
      </c>
    </row>
    <row r="63" spans="1:7" x14ac:dyDescent="0.2">
      <c r="A63" s="27"/>
      <c r="B63" s="29"/>
      <c r="C63" s="29" t="s">
        <v>10</v>
      </c>
      <c r="D63" s="30"/>
      <c r="E63" s="31"/>
      <c r="F63" s="16">
        <f>D63*E63</f>
        <v>0</v>
      </c>
      <c r="G63" s="17" t="e">
        <f>F63/F$70</f>
        <v>#DIV/0!</v>
      </c>
    </row>
    <row r="64" spans="1:7" x14ac:dyDescent="0.2">
      <c r="A64" s="13"/>
      <c r="B64" s="13"/>
      <c r="C64" s="13"/>
      <c r="D64" s="13"/>
      <c r="E64" s="13"/>
      <c r="F64" s="16">
        <f>D64*E64</f>
        <v>0</v>
      </c>
      <c r="G64" s="17" t="e">
        <f>F64/F$70</f>
        <v>#DIV/0!</v>
      </c>
    </row>
    <row r="66" spans="1:7" ht="15" x14ac:dyDescent="0.25">
      <c r="A66" s="8">
        <v>11</v>
      </c>
      <c r="B66" s="9" t="s">
        <v>24</v>
      </c>
      <c r="C66" s="10"/>
      <c r="D66" s="10"/>
      <c r="E66" s="10"/>
      <c r="F66" s="11">
        <f>SUM(F67:F68)</f>
        <v>0</v>
      </c>
      <c r="G66" s="12" t="e">
        <f>F66/F$70</f>
        <v>#DIV/0!</v>
      </c>
    </row>
    <row r="67" spans="1:7" x14ac:dyDescent="0.2">
      <c r="A67" s="27"/>
      <c r="B67" s="29" t="s">
        <v>25</v>
      </c>
      <c r="C67" s="29"/>
      <c r="D67" s="30"/>
      <c r="E67" s="31"/>
      <c r="F67" s="16">
        <f>D67*E67</f>
        <v>0</v>
      </c>
      <c r="G67" s="17" t="e">
        <f>F67/F$70</f>
        <v>#DIV/0!</v>
      </c>
    </row>
    <row r="68" spans="1:7" x14ac:dyDescent="0.2">
      <c r="A68" s="13"/>
      <c r="B68" s="13"/>
      <c r="C68" s="13"/>
      <c r="D68" s="13"/>
      <c r="E68" s="13"/>
      <c r="F68" s="16">
        <f>D68*E68</f>
        <v>0</v>
      </c>
      <c r="G68" s="17" t="e">
        <f>F68/F$70</f>
        <v>#DIV/0!</v>
      </c>
    </row>
    <row r="70" spans="1:7" ht="15" x14ac:dyDescent="0.25">
      <c r="A70" s="37"/>
      <c r="B70" s="38" t="s">
        <v>26</v>
      </c>
      <c r="C70" s="39"/>
      <c r="D70" s="39"/>
      <c r="E70" s="39"/>
      <c r="F70" s="40">
        <f>SUM(F11,F22,F29,F35,F41,F45,F49,F53,F57,F61,F66)</f>
        <v>0</v>
      </c>
      <c r="G70" s="41" t="e">
        <f>F$70/C8</f>
        <v>#DIV/0!</v>
      </c>
    </row>
    <row r="71" spans="1:7" x14ac:dyDescent="0.2">
      <c r="B71" s="1" t="s">
        <v>27</v>
      </c>
      <c r="F71" s="16">
        <f>F70-C8</f>
        <v>0</v>
      </c>
    </row>
  </sheetData>
  <sheetProtection insertRows="0"/>
  <protectedRanges>
    <protectedRange sqref="B12:E20" name="Oblast1"/>
    <protectedRange sqref="A23:E25" name="Oblast1_2"/>
    <protectedRange sqref="A38:E38 A26:E26" name="Oblast1_2_1"/>
    <protectedRange sqref="A30:A32 B31:E32" name="Oblast1_2_2"/>
    <protectedRange sqref="A36:E36" name="Oblast1_2_3"/>
    <protectedRange sqref="A37:E37" name="Oblast1_2_4"/>
    <protectedRange sqref="A42:E42 A67:E67 A46:E47 A58:E59" name="Oblast1_2_5"/>
    <protectedRange sqref="A50:E51" name="Oblast1_2_6"/>
    <protectedRange sqref="A54:E55" name="Oblast1_2_7"/>
    <protectedRange sqref="A62:E63" name="Oblast1_2_8"/>
  </protectedRanges>
  <mergeCells count="5">
    <mergeCell ref="C4:G4"/>
    <mergeCell ref="C5:G5"/>
    <mergeCell ref="C6:G6"/>
    <mergeCell ref="C7:G7"/>
    <mergeCell ref="C8:G8"/>
  </mergeCells>
  <conditionalFormatting sqref="G70">
    <cfRule type="cellIs" dxfId="5" priority="5" stopIfTrue="1" operator="lessThan">
      <formula>1</formula>
    </cfRule>
    <cfRule type="cellIs" dxfId="4" priority="6" stopIfTrue="1" operator="greaterThan">
      <formula>1</formula>
    </cfRule>
    <cfRule type="cellIs" dxfId="3" priority="7" stopIfTrue="1" operator="greaterThan">
      <formula>100</formula>
    </cfRule>
  </conditionalFormatting>
  <conditionalFormatting sqref="F71">
    <cfRule type="cellIs" dxfId="2" priority="1" stopIfTrue="1" operator="equal">
      <formula>0</formula>
    </cfRule>
    <cfRule type="cellIs" priority="2" stopIfTrue="1" operator="equal">
      <formula>0</formula>
    </cfRule>
    <cfRule type="cellIs" dxfId="1" priority="3" stopIfTrue="1" operator="lessThan">
      <formula>0</formula>
    </cfRule>
    <cfRule type="cellIs" dxfId="0" priority="4" stopIfTrue="1" operator="greaterThan">
      <formula>0</formula>
    </cfRule>
  </conditionalFormatting>
  <pageMargins left="0.25" right="0.25" top="0.75" bottom="0.75" header="0.3" footer="0.3"/>
  <pageSetup paperSize="9" scale="7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Rozpočet NN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Bumbálek Marek</dc:creator>
  <cp:lastModifiedBy>Šimánek Svatopluk</cp:lastModifiedBy>
  <dcterms:created xsi:type="dcterms:W3CDTF">2012-01-10T08:38:18Z</dcterms:created>
  <dcterms:modified xsi:type="dcterms:W3CDTF">2012-01-24T08:22:37Z</dcterms:modified>
</cp:coreProperties>
</file>