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uwirthova\ROZVOJOVE_PROJEKTY\CRP 2021\TABULKY\"/>
    </mc:Choice>
  </mc:AlternateContent>
  <bookViews>
    <workbookView xWindow="-90" yWindow="-90" windowWidth="21525" windowHeight="11580" tabRatio="622"/>
  </bookViews>
  <sheets>
    <sheet name="CRP 2021" sheetId="16" r:id="rId1"/>
  </sheets>
  <definedNames>
    <definedName name="_xlnm.Print_Area" localSheetId="0">'CRP 2021'!$A$1:$Q$44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6" l="1"/>
  <c r="T12" i="16"/>
  <c r="T13" i="16"/>
  <c r="T14" i="16"/>
  <c r="T15" i="16"/>
  <c r="T16" i="16"/>
  <c r="T17" i="16"/>
  <c r="T18" i="16"/>
  <c r="T19" i="16"/>
  <c r="T20" i="16"/>
  <c r="T10" i="16"/>
  <c r="S21" i="16" l="1"/>
  <c r="R21" i="16"/>
  <c r="T21" i="16" l="1"/>
  <c r="O21" i="16"/>
  <c r="N21" i="16"/>
  <c r="P11" i="16"/>
  <c r="P12" i="16"/>
  <c r="P13" i="16"/>
  <c r="P14" i="16"/>
  <c r="P15" i="16"/>
  <c r="P16" i="16"/>
  <c r="P17" i="16"/>
  <c r="P18" i="16"/>
  <c r="P19" i="16"/>
  <c r="P20" i="16"/>
  <c r="P21" i="16" l="1"/>
</calcChain>
</file>

<file path=xl/sharedStrings.xml><?xml version="1.0" encoding="utf-8"?>
<sst xmlns="http://schemas.openxmlformats.org/spreadsheetml/2006/main" count="187" uniqueCount="106">
  <si>
    <t>Tematické zaměření</t>
  </si>
  <si>
    <t>Koordinu- jící VŠ</t>
  </si>
  <si>
    <t>počet</t>
  </si>
  <si>
    <t>Název projektu</t>
  </si>
  <si>
    <t xml:space="preserve">řešitel za SU </t>
  </si>
  <si>
    <t>kontaktní osoba za SU</t>
  </si>
  <si>
    <t xml:space="preserve">Doba      řešení projektu </t>
  </si>
  <si>
    <t>Projekt pokra-čuje z roku</t>
  </si>
  <si>
    <t>Dotace celkem do r. 2020</t>
  </si>
  <si>
    <t>Externí kontakt (koordinující VŠ)</t>
  </si>
  <si>
    <t>další roky</t>
  </si>
  <si>
    <t>NIV</t>
  </si>
  <si>
    <t>INV</t>
  </si>
  <si>
    <t>Celk.</t>
  </si>
  <si>
    <t>Celý projekt:</t>
  </si>
  <si>
    <t>a)</t>
  </si>
  <si>
    <t>VŠB-TU</t>
  </si>
  <si>
    <t>2+</t>
  </si>
  <si>
    <t>Augmented blended learning a jeho aplikace při realizaci všech forem výukového procesu</t>
  </si>
  <si>
    <t>doc. Martiník</t>
  </si>
  <si>
    <t>Dílčí části:</t>
  </si>
  <si>
    <t>SU</t>
  </si>
  <si>
    <t>Mgr. Jan Nosek</t>
  </si>
  <si>
    <t>f)</t>
  </si>
  <si>
    <t>ČVUT</t>
  </si>
  <si>
    <t>18+</t>
  </si>
  <si>
    <t>Optimalizace a automatizace procesů EIS v síti vysokých škol</t>
  </si>
  <si>
    <t xml:space="preserve"> Radek Holý (radek.holy@cvut.cz)</t>
  </si>
  <si>
    <t>e)</t>
  </si>
  <si>
    <t>ZČU</t>
  </si>
  <si>
    <t>Implementace iniciativy Evropské komise Erasmus Without Paper na VVŠ a sdílení zkušeností z praxe</t>
  </si>
  <si>
    <t>Mgr. Menšíková (mensikov@rek.zcu.cz)</t>
  </si>
  <si>
    <t>prof. RNDr. Miroslav Engliš, DrSc.</t>
  </si>
  <si>
    <t>Ing. Petra Daníšková</t>
  </si>
  <si>
    <t>UHK</t>
  </si>
  <si>
    <t>ANALÝZA POTENCIÁLU VIRTUÁLNÍCH MOBILIT A MOŽNOSTÍ JEJICH ROZVOJE NA VYSOKÝCH ŠKOLÁCH</t>
  </si>
  <si>
    <t>Mgr. Leona Stašová, Ph.D.  (leona.stasova@uhk.cz)</t>
  </si>
  <si>
    <t xml:space="preserve">b) </t>
  </si>
  <si>
    <t>MUNI</t>
  </si>
  <si>
    <t>Jitka Brandejsová (brandejsova@fi.muni.cz)</t>
  </si>
  <si>
    <t>doc. Mgr. Tomáš Gongol, Ph.D.</t>
  </si>
  <si>
    <t>RNDr. Ivo Wandrol, Ph.D.</t>
  </si>
  <si>
    <t>Distanční vzdělávání jako nástroj rozvoje vysokých škol</t>
  </si>
  <si>
    <t>PhDr. Lucie Rohlíková, Ph.D. (lrohlik@rek.zcu.cz)</t>
  </si>
  <si>
    <t>Ing. Ivana Koštuříková, Ph.D.</t>
  </si>
  <si>
    <t>c)</t>
  </si>
  <si>
    <t>Posilování akademické integrity studujících vysokých škol se zaměřením na rizika a příležitosti distančních metod vzdělávání a hodnocení</t>
  </si>
  <si>
    <t>Mgr. Anna Římánková (kvalita@rect.muni.cz)</t>
  </si>
  <si>
    <t>RNDr. Tomáš Gráf, Ph.D.</t>
  </si>
  <si>
    <t xml:space="preserve">Ing. Jaroslav Machovský </t>
  </si>
  <si>
    <t>VUT</t>
  </si>
  <si>
    <t>Připravenost vysokých škol na krizi (PRVOK)</t>
  </si>
  <si>
    <t>Josef Sobotka (sobotka@ro.vutbr.cz)</t>
  </si>
  <si>
    <t>Mgr. Sabina Březinová</t>
  </si>
  <si>
    <t xml:space="preserve">Zvýšení úrovně kybernetické bezpečnosti v prostředí VVŠ </t>
  </si>
  <si>
    <t>Miroslav Bartošek (bartosek@ics.muni.cz)</t>
  </si>
  <si>
    <t>Vytvoření prostředí pro efektivní rozvoj standardů distančního vzdělávání v síti vysokých škol</t>
  </si>
  <si>
    <t xml:space="preserve">Ing. Michal Sláma </t>
  </si>
  <si>
    <t>Ing. Petr Korviny Ph.D.</t>
  </si>
  <si>
    <t>g)</t>
  </si>
  <si>
    <t>Mgr. Daniel Martínek</t>
  </si>
  <si>
    <t>UK</t>
  </si>
  <si>
    <t xml:space="preserve">Rozvoj standardů pro zajišťování kvality vzdělávací činnosti pro různé formy studia s ohledem na aktuální metody a zkušenosti se vzděláváním na dálku  </t>
  </si>
  <si>
    <t xml:space="preserve"> Mgr. Vojtěch Tomášek (vojtech.tomasek@ruk.cuni.cz)</t>
  </si>
  <si>
    <t>Ing. Tomáš Verner</t>
  </si>
  <si>
    <t xml:space="preserve"> </t>
  </si>
  <si>
    <t>Poznámky:</t>
  </si>
  <si>
    <t xml:space="preserve">           Projekt  uveďte vždy jen do jednoho řádku. Dle potřeby upravte výšku řádku (pro další zpracování tabulky nelze 1 program uvádět ve více řádcích).</t>
  </si>
  <si>
    <r>
      <t xml:space="preserve">           Požadované a přidělené finanční prostředky vyplňte dle skutečnosti, popř. uveďte nulu. </t>
    </r>
    <r>
      <rPr>
        <b/>
        <u/>
        <sz val="10"/>
        <rFont val="Arial Narrow"/>
        <family val="2"/>
        <charset val="238"/>
      </rPr>
      <t>Finanční prostředky zaokrouhlete na celé tisíce.</t>
    </r>
  </si>
  <si>
    <t xml:space="preserve">           V případě  pokračujícího projektu uveďte součet přidělených dotací za předchozí roky. </t>
  </si>
  <si>
    <t>Vzor:</t>
  </si>
  <si>
    <t>Jednotlivé spoluřeši-telské VŠ</t>
  </si>
  <si>
    <t xml:space="preserve">        Požadované prostředky           ( v tis. Kč ) </t>
  </si>
  <si>
    <t>a</t>
  </si>
  <si>
    <t>Vzájemná spolupráce vysokých škol</t>
  </si>
  <si>
    <t>1/20-12/21</t>
  </si>
  <si>
    <t>VŠB-TUO</t>
  </si>
  <si>
    <t>CELKEM</t>
  </si>
  <si>
    <t>Mgr. Tomáš Kramný</t>
  </si>
  <si>
    <t>Technický rozvoj správních studijních agend a využití jejich nezastupitelné role pro elektronizaci VŠ</t>
  </si>
  <si>
    <t>NOC VĚDCŮ jako systematická koordinovaná celoroční prezentace a popularizace vědy, výzkumu a tvůrčí činnosti vysokých škol v ČR</t>
  </si>
  <si>
    <t>Ing. Jiří Arleth ( jiri.arleth@vsb.cz)</t>
  </si>
  <si>
    <t>Ing. Jiří Sléžka</t>
  </si>
  <si>
    <t>číslo projektu</t>
  </si>
  <si>
    <t>C6-2021</t>
  </si>
  <si>
    <t xml:space="preserve">    Přidělené prostředky  ( v tis. Kč ) </t>
  </si>
  <si>
    <t xml:space="preserve">    Požadované prostředky (v tis. Kč ) </t>
  </si>
  <si>
    <t>Poznámka</t>
  </si>
  <si>
    <t>snížit o 20%</t>
  </si>
  <si>
    <t>C11-2021</t>
  </si>
  <si>
    <t>výstup doplnit</t>
  </si>
  <si>
    <t>C12-2021</t>
  </si>
  <si>
    <t>C13-2021</t>
  </si>
  <si>
    <t>ok</t>
  </si>
  <si>
    <t>C15- 2021</t>
  </si>
  <si>
    <t>C19-2021</t>
  </si>
  <si>
    <t>C25-2021</t>
  </si>
  <si>
    <t>C29-2021</t>
  </si>
  <si>
    <t>C32-2021</t>
  </si>
  <si>
    <t>C33-2021</t>
  </si>
  <si>
    <t>Seznam rozvojových projektů obsažených v Souboru projektů VVŠ na rok 2021 - centralizované projekty společné (pro více škol) - schválené</t>
  </si>
  <si>
    <t>ok  -standarty k Závěrečné z.</t>
  </si>
  <si>
    <t>ok (-8000) Kč , (koord. VŠ)</t>
  </si>
  <si>
    <t>ok -změna rozpis rozpočtu</t>
  </si>
  <si>
    <t>ok - info MŠMT, E-mail</t>
  </si>
  <si>
    <t>snížení rozpočtu o -50 tis. , -změna rozpis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</si>
</sst>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6"/>
      <name val="Arial CE"/>
      <family val="2"/>
      <charset val="238"/>
    </font>
    <font>
      <b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sz val="11"/>
      <name val="Calibri"/>
      <family val="2"/>
      <charset val="238"/>
    </font>
    <font>
      <sz val="9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color rgb="FFFF0000"/>
      <name val="Arial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3" fontId="4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3" xfId="0" applyBorder="1"/>
    <xf numFmtId="3" fontId="3" fillId="3" borderId="8" xfId="2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4" fillId="0" borderId="3" xfId="2" applyFont="1" applyFill="1" applyBorder="1" applyAlignment="1">
      <alignment horizontal="center" vertical="center" wrapText="1"/>
    </xf>
    <xf numFmtId="3" fontId="4" fillId="0" borderId="3" xfId="2" applyNumberFormat="1" applyFont="1" applyBorder="1" applyAlignment="1">
      <alignment horizontal="right" vertical="center" wrapText="1"/>
    </xf>
    <xf numFmtId="3" fontId="4" fillId="0" borderId="3" xfId="2" applyNumberFormat="1" applyFont="1" applyFill="1" applyBorder="1" applyAlignment="1">
      <alignment horizontal="right" vertical="center" wrapText="1"/>
    </xf>
    <xf numFmtId="3" fontId="4" fillId="0" borderId="17" xfId="2" applyNumberFormat="1" applyFont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right" vertical="center" wrapText="1"/>
    </xf>
    <xf numFmtId="3" fontId="4" fillId="0" borderId="1" xfId="2" applyNumberFormat="1" applyFont="1" applyFill="1" applyBorder="1" applyAlignment="1">
      <alignment horizontal="righ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/>
    <xf numFmtId="0" fontId="0" fillId="0" borderId="33" xfId="0" applyBorder="1"/>
    <xf numFmtId="0" fontId="4" fillId="0" borderId="2" xfId="0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2" applyNumberFormat="1" applyFont="1" applyBorder="1" applyAlignment="1">
      <alignment horizontal="right" vertical="center" wrapText="1"/>
    </xf>
    <xf numFmtId="3" fontId="4" fillId="0" borderId="2" xfId="2" applyNumberFormat="1" applyFont="1" applyFill="1" applyBorder="1" applyAlignment="1">
      <alignment horizontal="right" vertical="center" wrapText="1"/>
    </xf>
    <xf numFmtId="3" fontId="4" fillId="0" borderId="34" xfId="2" applyNumberFormat="1" applyFont="1" applyBorder="1" applyAlignment="1">
      <alignment horizontal="right" vertical="center" wrapText="1"/>
    </xf>
    <xf numFmtId="3" fontId="4" fillId="3" borderId="8" xfId="2" applyNumberFormat="1" applyFont="1" applyFill="1" applyBorder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left" vertical="center" wrapText="1"/>
    </xf>
    <xf numFmtId="0" fontId="11" fillId="3" borderId="8" xfId="2" applyNumberFormat="1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center" wrapText="1"/>
    </xf>
    <xf numFmtId="3" fontId="11" fillId="0" borderId="11" xfId="2" applyNumberFormat="1" applyFont="1" applyBorder="1" applyAlignment="1">
      <alignment horizontal="right" vertical="center" wrapText="1"/>
    </xf>
    <xf numFmtId="3" fontId="11" fillId="0" borderId="11" xfId="2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5" fillId="0" borderId="35" xfId="1" applyFont="1" applyFill="1" applyBorder="1" applyAlignment="1">
      <alignment horizontal="center" vertical="center" wrapText="1"/>
    </xf>
    <xf numFmtId="0" fontId="4" fillId="0" borderId="30" xfId="2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40" xfId="0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Fill="1"/>
    <xf numFmtId="0" fontId="17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center" vertical="center"/>
    </xf>
    <xf numFmtId="3" fontId="5" fillId="0" borderId="30" xfId="1" applyNumberFormat="1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 wrapText="1"/>
    </xf>
    <xf numFmtId="0" fontId="16" fillId="0" borderId="42" xfId="2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8" fillId="0" borderId="7" xfId="2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2" fillId="0" borderId="14" xfId="2" applyFont="1" applyFill="1" applyBorder="1" applyAlignment="1">
      <alignment horizontal="center" vertical="center" wrapText="1"/>
    </xf>
    <xf numFmtId="3" fontId="13" fillId="3" borderId="43" xfId="0" applyNumberFormat="1" applyFont="1" applyFill="1" applyBorder="1" applyAlignment="1">
      <alignment horizontal="right" vertical="center" wrapText="1"/>
    </xf>
    <xf numFmtId="3" fontId="11" fillId="0" borderId="25" xfId="2" applyNumberFormat="1" applyFont="1" applyBorder="1" applyAlignment="1">
      <alignment horizontal="right" vertical="center" wrapText="1"/>
    </xf>
    <xf numFmtId="3" fontId="4" fillId="0" borderId="44" xfId="1" applyNumberFormat="1" applyFont="1" applyFill="1" applyBorder="1" applyAlignment="1">
      <alignment horizontal="right" vertical="center" wrapText="1"/>
    </xf>
    <xf numFmtId="3" fontId="4" fillId="0" borderId="44" xfId="2" applyNumberFormat="1" applyFont="1" applyFill="1" applyBorder="1" applyAlignment="1">
      <alignment horizontal="right" vertical="center" wrapText="1"/>
    </xf>
    <xf numFmtId="3" fontId="11" fillId="0" borderId="44" xfId="1" applyNumberFormat="1" applyFont="1" applyFill="1" applyBorder="1" applyAlignment="1">
      <alignment horizontal="right" vertical="center" wrapText="1"/>
    </xf>
    <xf numFmtId="3" fontId="4" fillId="0" borderId="37" xfId="1" applyNumberFormat="1" applyFont="1" applyFill="1" applyBorder="1" applyAlignment="1">
      <alignment horizontal="right" vertical="center" wrapText="1"/>
    </xf>
    <xf numFmtId="3" fontId="11" fillId="0" borderId="45" xfId="1" applyNumberFormat="1" applyFont="1" applyFill="1" applyBorder="1" applyAlignment="1">
      <alignment horizontal="right" vertical="center" wrapText="1"/>
    </xf>
    <xf numFmtId="0" fontId="4" fillId="0" borderId="39" xfId="2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3" fontId="4" fillId="0" borderId="39" xfId="1" applyNumberFormat="1" applyFont="1" applyFill="1" applyBorder="1" applyAlignment="1">
      <alignment horizontal="right" vertical="center" wrapText="1"/>
    </xf>
    <xf numFmtId="0" fontId="0" fillId="0" borderId="38" xfId="0" applyBorder="1"/>
    <xf numFmtId="0" fontId="3" fillId="2" borderId="50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13" fillId="3" borderId="51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 wrapText="1"/>
    </xf>
    <xf numFmtId="3" fontId="11" fillId="0" borderId="52" xfId="2" applyNumberFormat="1" applyFont="1" applyBorder="1" applyAlignment="1">
      <alignment horizontal="right" vertical="center" wrapText="1"/>
    </xf>
    <xf numFmtId="3" fontId="11" fillId="0" borderId="12" xfId="2" applyNumberFormat="1" applyFont="1" applyFill="1" applyBorder="1" applyAlignment="1">
      <alignment horizontal="right" vertical="center" wrapText="1"/>
    </xf>
    <xf numFmtId="3" fontId="4" fillId="0" borderId="47" xfId="1" applyNumberFormat="1" applyFont="1" applyFill="1" applyBorder="1" applyAlignment="1">
      <alignment horizontal="right" vertical="center" wrapText="1"/>
    </xf>
    <xf numFmtId="3" fontId="4" fillId="0" borderId="47" xfId="2" applyNumberFormat="1" applyFont="1" applyFill="1" applyBorder="1" applyAlignment="1">
      <alignment horizontal="right" vertical="center" wrapText="1"/>
    </xf>
    <xf numFmtId="0" fontId="0" fillId="0" borderId="18" xfId="0" applyBorder="1"/>
    <xf numFmtId="0" fontId="5" fillId="0" borderId="38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28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3" fontId="4" fillId="0" borderId="53" xfId="1" applyNumberFormat="1" applyFont="1" applyFill="1" applyBorder="1" applyAlignment="1">
      <alignment horizontal="right" vertical="center" wrapText="1"/>
    </xf>
    <xf numFmtId="3" fontId="5" fillId="0" borderId="54" xfId="1" applyNumberFormat="1" applyFont="1" applyFill="1" applyBorder="1" applyAlignment="1">
      <alignment horizontal="right" vertical="center" wrapText="1"/>
    </xf>
    <xf numFmtId="0" fontId="0" fillId="0" borderId="38" xfId="0" applyFont="1" applyFill="1" applyBorder="1"/>
    <xf numFmtId="0" fontId="0" fillId="0" borderId="38" xfId="0" applyFont="1" applyFill="1" applyBorder="1" applyAlignment="1">
      <alignment wrapText="1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right" vertical="center" wrapText="1"/>
    </xf>
    <xf numFmtId="3" fontId="20" fillId="0" borderId="55" xfId="1" applyNumberFormat="1" applyFont="1" applyFill="1" applyBorder="1" applyAlignment="1">
      <alignment horizontal="right" vertical="center" wrapText="1"/>
    </xf>
    <xf numFmtId="3" fontId="4" fillId="0" borderId="50" xfId="1" applyNumberFormat="1" applyFont="1" applyFill="1" applyBorder="1" applyAlignment="1">
      <alignment horizontal="right" vertical="center" wrapText="1"/>
    </xf>
    <xf numFmtId="3" fontId="4" fillId="0" borderId="34" xfId="1" applyNumberFormat="1" applyFont="1" applyFill="1" applyBorder="1" applyAlignment="1">
      <alignment horizontal="right" vertical="center" wrapText="1"/>
    </xf>
    <xf numFmtId="0" fontId="3" fillId="2" borderId="4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49" xfId="0" applyFont="1" applyBorder="1" applyAlignme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/>
    <xf numFmtId="0" fontId="3" fillId="2" borderId="29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2" borderId="30" xfId="0" applyFont="1" applyFill="1" applyBorder="1" applyAlignment="1">
      <alignment horizontal="center" vertical="center" textRotation="90" wrapText="1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/>
    <xf numFmtId="0" fontId="5" fillId="0" borderId="37" xfId="0" applyFont="1" applyBorder="1" applyAlignment="1">
      <alignment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vertical="center" wrapText="1"/>
    </xf>
    <xf numFmtId="0" fontId="0" fillId="0" borderId="14" xfId="0" applyBorder="1" applyAlignment="1"/>
    <xf numFmtId="0" fontId="0" fillId="0" borderId="30" xfId="0" applyBorder="1" applyAlignment="1"/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5" fillId="0" borderId="21" xfId="0" applyFont="1" applyBorder="1" applyAlignment="1"/>
    <xf numFmtId="0" fontId="5" fillId="0" borderId="31" xfId="0" applyFont="1" applyBorder="1" applyAlignment="1"/>
    <xf numFmtId="0" fontId="5" fillId="0" borderId="25" xfId="0" applyFont="1" applyBorder="1" applyAlignment="1"/>
    <xf numFmtId="0" fontId="5" fillId="0" borderId="26" xfId="0" applyFont="1" applyBorder="1" applyAlignment="1"/>
    <xf numFmtId="0" fontId="5" fillId="0" borderId="32" xfId="0" applyFont="1" applyBorder="1" applyAlignment="1"/>
    <xf numFmtId="0" fontId="8" fillId="0" borderId="0" xfId="0" applyFont="1" applyAlignment="1"/>
    <xf numFmtId="0" fontId="4" fillId="2" borderId="23" xfId="0" applyFont="1" applyFill="1" applyBorder="1" applyAlignment="1">
      <alignment vertical="center" wrapText="1"/>
    </xf>
  </cellXfs>
  <cellStyles count="3">
    <cellStyle name="Normální" xfId="0" builtinId="0"/>
    <cellStyle name="normální_List1" xfId="1"/>
    <cellStyle name="normální_Příloh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447675</xdr:colOff>
      <xdr:row>6</xdr:row>
      <xdr:rowOff>19050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534775" y="148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9</xdr:row>
      <xdr:rowOff>19050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611100" y="147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10</xdr:row>
      <xdr:rowOff>19050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11</xdr:row>
      <xdr:rowOff>19050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12</xdr:row>
      <xdr:rowOff>19050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13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13</xdr:row>
      <xdr:rowOff>19050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14</xdr:row>
      <xdr:rowOff>19050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15</xdr:row>
      <xdr:rowOff>19050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16</xdr:row>
      <xdr:rowOff>19050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17</xdr:row>
      <xdr:rowOff>19050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18</xdr:row>
      <xdr:rowOff>19050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18</xdr:col>
      <xdr:colOff>447675</xdr:colOff>
      <xdr:row>19</xdr:row>
      <xdr:rowOff>19050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364758" y="20298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1:U44"/>
  <sheetViews>
    <sheetView tabSelected="1" topLeftCell="F16" zoomScale="90" zoomScaleNormal="90" zoomScaleSheetLayoutView="100" workbookViewId="0">
      <selection activeCell="W3" sqref="W3"/>
    </sheetView>
  </sheetViews>
  <sheetFormatPr defaultRowHeight="12.75" x14ac:dyDescent="0.2"/>
  <cols>
    <col min="1" max="1" width="5.140625" customWidth="1"/>
    <col min="2" max="2" width="12.140625" customWidth="1"/>
    <col min="3" max="3" width="5.140625" style="48" customWidth="1"/>
    <col min="4" max="5" width="7.85546875" style="48" customWidth="1"/>
    <col min="6" max="6" width="10.140625" style="48" customWidth="1"/>
    <col min="7" max="7" width="47.140625" customWidth="1"/>
    <col min="8" max="8" width="38.42578125" hidden="1" customWidth="1"/>
    <col min="9" max="10" width="30.5703125" customWidth="1"/>
    <col min="11" max="11" width="7.7109375" customWidth="1"/>
    <col min="12" max="12" width="5.5703125" customWidth="1"/>
    <col min="13" max="13" width="6.28515625" customWidth="1"/>
    <col min="14" max="16" width="5.7109375" customWidth="1"/>
    <col min="17" max="17" width="7.140625" customWidth="1"/>
    <col min="18" max="18" width="7.85546875" customWidth="1"/>
    <col min="19" max="19" width="9" customWidth="1"/>
    <col min="21" max="21" width="25.140625" hidden="1" customWidth="1"/>
  </cols>
  <sheetData>
    <row r="1" spans="2:21" ht="13.5" customHeight="1" x14ac:dyDescent="0.2">
      <c r="B1" s="5"/>
      <c r="C1" s="46"/>
      <c r="D1" s="46"/>
      <c r="E1" s="46"/>
      <c r="F1" s="46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2:21" ht="41.25" customHeight="1" x14ac:dyDescent="0.2">
      <c r="B2" s="140" t="s">
        <v>100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"/>
    </row>
    <row r="3" spans="2:21" ht="20.25" customHeight="1" thickBot="1" x14ac:dyDescent="0.25"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2:21" ht="13.5" customHeight="1" thickTop="1" x14ac:dyDescent="0.2">
      <c r="B4" s="141"/>
      <c r="C4" s="144" t="s">
        <v>0</v>
      </c>
      <c r="D4" s="150" t="s">
        <v>1</v>
      </c>
      <c r="E4" s="155" t="s">
        <v>2</v>
      </c>
      <c r="F4" s="93"/>
      <c r="G4" s="147" t="s">
        <v>3</v>
      </c>
      <c r="H4" s="75"/>
      <c r="I4" s="147" t="s">
        <v>4</v>
      </c>
      <c r="J4" s="147" t="s">
        <v>5</v>
      </c>
      <c r="K4" s="155" t="s">
        <v>6</v>
      </c>
      <c r="L4" s="163" t="s">
        <v>7</v>
      </c>
      <c r="M4" s="155" t="s">
        <v>8</v>
      </c>
      <c r="N4" s="158" t="s">
        <v>86</v>
      </c>
      <c r="O4" s="159"/>
      <c r="P4" s="160"/>
      <c r="Q4" s="160"/>
      <c r="R4" s="130" t="s">
        <v>85</v>
      </c>
      <c r="S4" s="131"/>
      <c r="T4" s="132"/>
    </row>
    <row r="5" spans="2:21" ht="12.75" customHeight="1" x14ac:dyDescent="0.2">
      <c r="B5" s="142"/>
      <c r="C5" s="145"/>
      <c r="D5" s="151"/>
      <c r="E5" s="156"/>
      <c r="F5" s="94"/>
      <c r="G5" s="148"/>
      <c r="H5" s="76"/>
      <c r="I5" s="148"/>
      <c r="J5" s="148"/>
      <c r="K5" s="156"/>
      <c r="L5" s="164"/>
      <c r="M5" s="166"/>
      <c r="N5" s="161"/>
      <c r="O5" s="162"/>
      <c r="P5" s="162"/>
      <c r="Q5" s="162"/>
      <c r="R5" s="133"/>
      <c r="S5" s="134"/>
      <c r="T5" s="135"/>
    </row>
    <row r="6" spans="2:21" ht="43.5" customHeight="1" x14ac:dyDescent="0.2">
      <c r="B6" s="142"/>
      <c r="C6" s="145"/>
      <c r="D6" s="151"/>
      <c r="E6" s="156"/>
      <c r="F6" s="94" t="s">
        <v>83</v>
      </c>
      <c r="G6" s="148"/>
      <c r="H6" s="76" t="s">
        <v>9</v>
      </c>
      <c r="I6" s="148"/>
      <c r="J6" s="148"/>
      <c r="K6" s="156"/>
      <c r="L6" s="164"/>
      <c r="M6" s="166"/>
      <c r="N6" s="152">
        <v>2021</v>
      </c>
      <c r="O6" s="137"/>
      <c r="P6" s="153"/>
      <c r="Q6" s="152" t="s">
        <v>10</v>
      </c>
      <c r="R6" s="136">
        <v>2021</v>
      </c>
      <c r="S6" s="137"/>
      <c r="T6" s="138"/>
      <c r="U6" s="106" t="s">
        <v>87</v>
      </c>
    </row>
    <row r="7" spans="2:21" ht="14.25" thickBot="1" x14ac:dyDescent="0.25">
      <c r="B7" s="142"/>
      <c r="C7" s="146"/>
      <c r="D7" s="151"/>
      <c r="E7" s="156"/>
      <c r="F7" s="94"/>
      <c r="G7" s="148"/>
      <c r="H7" s="76"/>
      <c r="I7" s="149"/>
      <c r="J7" s="149"/>
      <c r="K7" s="157"/>
      <c r="L7" s="165"/>
      <c r="M7" s="167"/>
      <c r="N7" s="68" t="s">
        <v>11</v>
      </c>
      <c r="O7" s="68" t="s">
        <v>12</v>
      </c>
      <c r="P7" s="69" t="s">
        <v>13</v>
      </c>
      <c r="Q7" s="154"/>
      <c r="R7" s="107" t="s">
        <v>11</v>
      </c>
      <c r="S7" s="68" t="s">
        <v>12</v>
      </c>
      <c r="T7" s="108" t="s">
        <v>13</v>
      </c>
      <c r="U7" s="106"/>
    </row>
    <row r="8" spans="2:21" ht="24.75" hidden="1" customHeight="1" thickTop="1" thickBot="1" x14ac:dyDescent="0.25">
      <c r="B8" s="10" t="s">
        <v>14</v>
      </c>
      <c r="C8" s="51" t="s">
        <v>15</v>
      </c>
      <c r="D8" s="52" t="s">
        <v>16</v>
      </c>
      <c r="E8" s="53" t="s">
        <v>17</v>
      </c>
      <c r="F8" s="53"/>
      <c r="G8" s="54" t="s">
        <v>18</v>
      </c>
      <c r="H8" s="54" t="s">
        <v>19</v>
      </c>
      <c r="I8" s="54"/>
      <c r="J8" s="54"/>
      <c r="K8" s="55">
        <v>2021</v>
      </c>
      <c r="L8" s="56"/>
      <c r="M8" s="56"/>
      <c r="N8" s="56"/>
      <c r="O8" s="56"/>
      <c r="P8" s="56"/>
      <c r="Q8" s="96"/>
      <c r="R8" s="109"/>
      <c r="S8" s="56"/>
      <c r="T8" s="110"/>
      <c r="U8" s="106"/>
    </row>
    <row r="9" spans="2:21" ht="24.75" hidden="1" customHeight="1" thickTop="1" thickBot="1" x14ac:dyDescent="0.25">
      <c r="B9" s="13" t="s">
        <v>20</v>
      </c>
      <c r="C9" s="71" t="s">
        <v>15</v>
      </c>
      <c r="D9" s="58" t="s">
        <v>16</v>
      </c>
      <c r="E9" s="59" t="s">
        <v>21</v>
      </c>
      <c r="F9" s="95"/>
      <c r="G9" s="60" t="s">
        <v>18</v>
      </c>
      <c r="H9" s="60" t="s">
        <v>22</v>
      </c>
      <c r="I9" s="60"/>
      <c r="J9" s="60"/>
      <c r="K9" s="57">
        <v>2021</v>
      </c>
      <c r="L9" s="57"/>
      <c r="M9" s="57"/>
      <c r="N9" s="61"/>
      <c r="O9" s="61"/>
      <c r="P9" s="62"/>
      <c r="Q9" s="97"/>
      <c r="R9" s="111"/>
      <c r="S9" s="61"/>
      <c r="T9" s="112"/>
      <c r="U9" s="106"/>
    </row>
    <row r="10" spans="2:21" s="79" customFormat="1" ht="24.75" customHeight="1" thickTop="1" thickBot="1" x14ac:dyDescent="0.25">
      <c r="B10" s="78" t="s">
        <v>20</v>
      </c>
      <c r="C10" s="72" t="s">
        <v>23</v>
      </c>
      <c r="D10" s="88" t="s">
        <v>24</v>
      </c>
      <c r="E10" s="89" t="s">
        <v>25</v>
      </c>
      <c r="F10" s="89" t="s">
        <v>84</v>
      </c>
      <c r="G10" s="70" t="s">
        <v>26</v>
      </c>
      <c r="H10" s="63" t="s">
        <v>27</v>
      </c>
      <c r="I10" s="63" t="s">
        <v>22</v>
      </c>
      <c r="J10" s="63" t="s">
        <v>78</v>
      </c>
      <c r="K10" s="66">
        <v>2021</v>
      </c>
      <c r="L10" s="66"/>
      <c r="M10" s="66"/>
      <c r="N10" s="64">
        <v>35</v>
      </c>
      <c r="O10" s="64">
        <v>218</v>
      </c>
      <c r="P10" s="64">
        <v>253</v>
      </c>
      <c r="Q10" s="98"/>
      <c r="R10" s="113">
        <v>35</v>
      </c>
      <c r="S10" s="64">
        <v>170</v>
      </c>
      <c r="T10" s="65">
        <f>R10+S10</f>
        <v>205</v>
      </c>
      <c r="U10" s="122" t="s">
        <v>88</v>
      </c>
    </row>
    <row r="11" spans="2:21" s="79" customFormat="1" ht="24.75" customHeight="1" thickTop="1" thickBot="1" x14ac:dyDescent="0.25">
      <c r="B11" s="78" t="s">
        <v>20</v>
      </c>
      <c r="C11" s="80" t="s">
        <v>28</v>
      </c>
      <c r="D11" s="90" t="s">
        <v>29</v>
      </c>
      <c r="E11" s="89" t="s">
        <v>25</v>
      </c>
      <c r="F11" s="89" t="s">
        <v>98</v>
      </c>
      <c r="G11" s="116" t="s">
        <v>30</v>
      </c>
      <c r="H11" s="117" t="s">
        <v>31</v>
      </c>
      <c r="I11" s="117" t="s">
        <v>32</v>
      </c>
      <c r="J11" s="117" t="s">
        <v>33</v>
      </c>
      <c r="K11" s="66">
        <v>2021</v>
      </c>
      <c r="L11" s="66"/>
      <c r="M11" s="66"/>
      <c r="N11" s="24">
        <v>420</v>
      </c>
      <c r="O11" s="24">
        <v>0</v>
      </c>
      <c r="P11" s="64">
        <f t="shared" ref="P11:P20" si="0">SUM(N11:O11)</f>
        <v>420</v>
      </c>
      <c r="Q11" s="99"/>
      <c r="R11" s="114">
        <v>412</v>
      </c>
      <c r="S11" s="24">
        <v>0</v>
      </c>
      <c r="T11" s="65">
        <f t="shared" ref="T11:T20" si="1">R11+S11</f>
        <v>412</v>
      </c>
      <c r="U11" s="122" t="s">
        <v>102</v>
      </c>
    </row>
    <row r="12" spans="2:21" s="79" customFormat="1" ht="24.75" customHeight="1" thickTop="1" thickBot="1" x14ac:dyDescent="0.25">
      <c r="B12" s="78" t="s">
        <v>20</v>
      </c>
      <c r="C12" s="80" t="s">
        <v>28</v>
      </c>
      <c r="D12" s="90" t="s">
        <v>34</v>
      </c>
      <c r="E12" s="89" t="s">
        <v>25</v>
      </c>
      <c r="F12" s="89" t="s">
        <v>94</v>
      </c>
      <c r="G12" s="116" t="s">
        <v>35</v>
      </c>
      <c r="H12" s="117" t="s">
        <v>36</v>
      </c>
      <c r="I12" s="117" t="s">
        <v>32</v>
      </c>
      <c r="J12" s="117" t="s">
        <v>33</v>
      </c>
      <c r="K12" s="66">
        <v>2021</v>
      </c>
      <c r="L12" s="66"/>
      <c r="M12" s="66"/>
      <c r="N12" s="24">
        <v>276</v>
      </c>
      <c r="O12" s="24">
        <v>0</v>
      </c>
      <c r="P12" s="64">
        <f t="shared" si="0"/>
        <v>276</v>
      </c>
      <c r="Q12" s="99"/>
      <c r="R12" s="114">
        <v>276</v>
      </c>
      <c r="S12" s="24">
        <v>0</v>
      </c>
      <c r="T12" s="65">
        <f t="shared" si="1"/>
        <v>276</v>
      </c>
      <c r="U12" s="122" t="s">
        <v>101</v>
      </c>
    </row>
    <row r="13" spans="2:21" s="79" customFormat="1" ht="24.75" customHeight="1" thickTop="1" thickBot="1" x14ac:dyDescent="0.25">
      <c r="B13" s="78" t="s">
        <v>20</v>
      </c>
      <c r="C13" s="81" t="s">
        <v>37</v>
      </c>
      <c r="D13" s="88" t="s">
        <v>38</v>
      </c>
      <c r="E13" s="89" t="s">
        <v>25</v>
      </c>
      <c r="F13" s="89" t="s">
        <v>89</v>
      </c>
      <c r="G13" s="70" t="s">
        <v>79</v>
      </c>
      <c r="H13" s="63" t="s">
        <v>39</v>
      </c>
      <c r="I13" s="63" t="s">
        <v>40</v>
      </c>
      <c r="J13" s="63" t="s">
        <v>41</v>
      </c>
      <c r="K13" s="67">
        <v>2021</v>
      </c>
      <c r="L13" s="66"/>
      <c r="M13" s="66"/>
      <c r="N13" s="64">
        <v>438</v>
      </c>
      <c r="O13" s="64">
        <v>0</v>
      </c>
      <c r="P13" s="64">
        <f t="shared" si="0"/>
        <v>438</v>
      </c>
      <c r="Q13" s="100"/>
      <c r="R13" s="113">
        <v>438</v>
      </c>
      <c r="S13" s="64">
        <v>0</v>
      </c>
      <c r="T13" s="65">
        <f t="shared" si="1"/>
        <v>438</v>
      </c>
      <c r="U13" s="122" t="s">
        <v>104</v>
      </c>
    </row>
    <row r="14" spans="2:21" s="79" customFormat="1" ht="24.75" customHeight="1" thickTop="1" thickBot="1" x14ac:dyDescent="0.25">
      <c r="B14" s="78" t="s">
        <v>20</v>
      </c>
      <c r="C14" s="83" t="s">
        <v>15</v>
      </c>
      <c r="D14" s="83" t="s">
        <v>29</v>
      </c>
      <c r="E14" s="89" t="s">
        <v>25</v>
      </c>
      <c r="F14" s="89" t="s">
        <v>99</v>
      </c>
      <c r="G14" s="70" t="s">
        <v>42</v>
      </c>
      <c r="H14" s="63" t="s">
        <v>43</v>
      </c>
      <c r="I14" s="63" t="s">
        <v>44</v>
      </c>
      <c r="J14" s="63" t="s">
        <v>44</v>
      </c>
      <c r="K14" s="67">
        <v>2021</v>
      </c>
      <c r="L14" s="66"/>
      <c r="M14" s="66"/>
      <c r="N14" s="64">
        <v>797</v>
      </c>
      <c r="O14" s="64">
        <v>0</v>
      </c>
      <c r="P14" s="64">
        <f t="shared" si="0"/>
        <v>797</v>
      </c>
      <c r="Q14" s="98"/>
      <c r="R14" s="113">
        <v>797</v>
      </c>
      <c r="S14" s="64">
        <v>0</v>
      </c>
      <c r="T14" s="65">
        <f t="shared" si="1"/>
        <v>797</v>
      </c>
      <c r="U14" s="122" t="s">
        <v>93</v>
      </c>
    </row>
    <row r="15" spans="2:21" s="79" customFormat="1" ht="42.75" customHeight="1" thickTop="1" thickBot="1" x14ac:dyDescent="0.25">
      <c r="B15" s="78" t="s">
        <v>20</v>
      </c>
      <c r="C15" s="81" t="s">
        <v>45</v>
      </c>
      <c r="D15" s="88" t="s">
        <v>38</v>
      </c>
      <c r="E15" s="89" t="s">
        <v>25</v>
      </c>
      <c r="F15" s="89" t="s">
        <v>92</v>
      </c>
      <c r="G15" s="70" t="s">
        <v>46</v>
      </c>
      <c r="H15" s="63" t="s">
        <v>47</v>
      </c>
      <c r="I15" s="63" t="s">
        <v>48</v>
      </c>
      <c r="J15" s="63" t="s">
        <v>49</v>
      </c>
      <c r="K15" s="67">
        <v>2021</v>
      </c>
      <c r="L15" s="66"/>
      <c r="M15" s="66"/>
      <c r="N15" s="64">
        <v>808</v>
      </c>
      <c r="O15" s="64">
        <v>0</v>
      </c>
      <c r="P15" s="64">
        <f t="shared" si="0"/>
        <v>808</v>
      </c>
      <c r="Q15" s="98"/>
      <c r="R15" s="113">
        <v>808</v>
      </c>
      <c r="S15" s="64">
        <v>0</v>
      </c>
      <c r="T15" s="65">
        <f t="shared" si="1"/>
        <v>808</v>
      </c>
      <c r="U15" s="122" t="s">
        <v>93</v>
      </c>
    </row>
    <row r="16" spans="2:21" s="79" customFormat="1" ht="24.75" customHeight="1" thickTop="1" thickBot="1" x14ac:dyDescent="0.25">
      <c r="B16" s="84" t="s">
        <v>20</v>
      </c>
      <c r="C16" s="83" t="s">
        <v>23</v>
      </c>
      <c r="D16" s="83" t="s">
        <v>50</v>
      </c>
      <c r="E16" s="89" t="s">
        <v>25</v>
      </c>
      <c r="F16" s="89" t="s">
        <v>97</v>
      </c>
      <c r="G16" s="70" t="s">
        <v>51</v>
      </c>
      <c r="H16" s="63" t="s">
        <v>52</v>
      </c>
      <c r="I16" s="63" t="s">
        <v>53</v>
      </c>
      <c r="J16" s="63" t="s">
        <v>53</v>
      </c>
      <c r="K16" s="67">
        <v>2021</v>
      </c>
      <c r="L16" s="66"/>
      <c r="M16" s="66"/>
      <c r="N16" s="64">
        <v>182</v>
      </c>
      <c r="O16" s="64">
        <v>0</v>
      </c>
      <c r="P16" s="64">
        <f t="shared" si="0"/>
        <v>182</v>
      </c>
      <c r="Q16" s="98"/>
      <c r="R16" s="113">
        <v>182</v>
      </c>
      <c r="S16" s="64">
        <v>0</v>
      </c>
      <c r="T16" s="65">
        <f t="shared" si="1"/>
        <v>182</v>
      </c>
      <c r="U16" s="122" t="s">
        <v>103</v>
      </c>
    </row>
    <row r="17" spans="2:21" s="79" customFormat="1" ht="24.75" customHeight="1" thickTop="1" thickBot="1" x14ac:dyDescent="0.25">
      <c r="B17" s="84" t="s">
        <v>20</v>
      </c>
      <c r="C17" s="83" t="s">
        <v>23</v>
      </c>
      <c r="D17" s="91" t="s">
        <v>38</v>
      </c>
      <c r="E17" s="89" t="s">
        <v>25</v>
      </c>
      <c r="F17" s="89" t="s">
        <v>91</v>
      </c>
      <c r="G17" s="70" t="s">
        <v>54</v>
      </c>
      <c r="H17" s="63" t="s">
        <v>55</v>
      </c>
      <c r="I17" s="63" t="s">
        <v>22</v>
      </c>
      <c r="J17" s="63" t="s">
        <v>82</v>
      </c>
      <c r="K17" s="67">
        <v>2021</v>
      </c>
      <c r="L17" s="66"/>
      <c r="M17" s="66"/>
      <c r="N17" s="64">
        <v>500</v>
      </c>
      <c r="O17" s="64">
        <v>0</v>
      </c>
      <c r="P17" s="64">
        <f t="shared" si="0"/>
        <v>500</v>
      </c>
      <c r="Q17" s="98"/>
      <c r="R17" s="113">
        <v>500</v>
      </c>
      <c r="S17" s="64">
        <v>0</v>
      </c>
      <c r="T17" s="65">
        <f t="shared" si="1"/>
        <v>500</v>
      </c>
      <c r="U17" s="122" t="s">
        <v>90</v>
      </c>
    </row>
    <row r="18" spans="2:21" s="79" customFormat="1" ht="24.75" hidden="1" customHeight="1" thickTop="1" thickBot="1" x14ac:dyDescent="0.25">
      <c r="B18" s="85" t="s">
        <v>20</v>
      </c>
      <c r="C18" s="86" t="s">
        <v>15</v>
      </c>
      <c r="D18" s="86" t="s">
        <v>16</v>
      </c>
      <c r="E18" s="92" t="s">
        <v>25</v>
      </c>
      <c r="F18" s="89"/>
      <c r="G18" s="70" t="s">
        <v>56</v>
      </c>
      <c r="H18" s="63" t="s">
        <v>57</v>
      </c>
      <c r="I18" s="63" t="s">
        <v>22</v>
      </c>
      <c r="J18" s="63" t="s">
        <v>58</v>
      </c>
      <c r="K18" s="67">
        <v>2021</v>
      </c>
      <c r="L18" s="66"/>
      <c r="M18" s="66"/>
      <c r="N18" s="64"/>
      <c r="O18" s="64"/>
      <c r="P18" s="64">
        <f t="shared" si="0"/>
        <v>0</v>
      </c>
      <c r="Q18" s="100"/>
      <c r="R18" s="113"/>
      <c r="S18" s="64"/>
      <c r="T18" s="65">
        <f t="shared" si="1"/>
        <v>0</v>
      </c>
      <c r="U18" s="122"/>
    </row>
    <row r="19" spans="2:21" s="79" customFormat="1" ht="39.75" customHeight="1" thickTop="1" thickBot="1" x14ac:dyDescent="0.25">
      <c r="B19" s="84" t="s">
        <v>20</v>
      </c>
      <c r="C19" s="82" t="s">
        <v>59</v>
      </c>
      <c r="D19" s="82" t="s">
        <v>16</v>
      </c>
      <c r="E19" s="89" t="s">
        <v>25</v>
      </c>
      <c r="F19" s="89" t="s">
        <v>96</v>
      </c>
      <c r="G19" s="118" t="s">
        <v>80</v>
      </c>
      <c r="H19" s="119" t="s">
        <v>81</v>
      </c>
      <c r="I19" s="119" t="s">
        <v>60</v>
      </c>
      <c r="J19" s="119" t="s">
        <v>60</v>
      </c>
      <c r="K19" s="103">
        <v>2021</v>
      </c>
      <c r="L19" s="104"/>
      <c r="M19" s="104"/>
      <c r="N19" s="105">
        <v>850</v>
      </c>
      <c r="O19" s="105">
        <v>0</v>
      </c>
      <c r="P19" s="64">
        <f t="shared" si="0"/>
        <v>850</v>
      </c>
      <c r="Q19" s="102"/>
      <c r="R19" s="120">
        <v>800</v>
      </c>
      <c r="S19" s="105">
        <v>0</v>
      </c>
      <c r="T19" s="65">
        <f t="shared" si="1"/>
        <v>800</v>
      </c>
      <c r="U19" s="123" t="s">
        <v>105</v>
      </c>
    </row>
    <row r="20" spans="2:21" s="79" customFormat="1" ht="42.75" customHeight="1" thickTop="1" thickBot="1" x14ac:dyDescent="0.25">
      <c r="B20" s="84" t="s">
        <v>20</v>
      </c>
      <c r="C20" s="83" t="s">
        <v>15</v>
      </c>
      <c r="D20" s="83" t="s">
        <v>61</v>
      </c>
      <c r="E20" s="89" t="s">
        <v>25</v>
      </c>
      <c r="F20" s="89" t="s">
        <v>95</v>
      </c>
      <c r="G20" s="118" t="s">
        <v>62</v>
      </c>
      <c r="H20" s="119" t="s">
        <v>63</v>
      </c>
      <c r="I20" s="119" t="s">
        <v>44</v>
      </c>
      <c r="J20" s="119" t="s">
        <v>64</v>
      </c>
      <c r="K20" s="124">
        <v>2021</v>
      </c>
      <c r="L20" s="125"/>
      <c r="M20" s="125"/>
      <c r="N20" s="126">
        <v>650</v>
      </c>
      <c r="O20" s="126">
        <v>0</v>
      </c>
      <c r="P20" s="126">
        <f t="shared" si="0"/>
        <v>650</v>
      </c>
      <c r="Q20" s="127"/>
      <c r="R20" s="128">
        <v>650</v>
      </c>
      <c r="S20" s="126">
        <v>0</v>
      </c>
      <c r="T20" s="129">
        <f t="shared" si="1"/>
        <v>650</v>
      </c>
      <c r="U20" s="122" t="s">
        <v>93</v>
      </c>
    </row>
    <row r="21" spans="2:21" ht="42.75" customHeight="1" thickTop="1" thickBot="1" x14ac:dyDescent="0.25">
      <c r="B21" s="77"/>
      <c r="C21" s="168" t="s">
        <v>77</v>
      </c>
      <c r="D21" s="168"/>
      <c r="E21" s="168"/>
      <c r="F21" s="168"/>
      <c r="G21" s="168"/>
      <c r="H21" s="168"/>
      <c r="I21" s="168"/>
      <c r="J21" s="169"/>
      <c r="K21" s="73"/>
      <c r="L21" s="74"/>
      <c r="M21" s="74"/>
      <c r="N21" s="87">
        <f>SUM(N10:N20)</f>
        <v>4956</v>
      </c>
      <c r="O21" s="87">
        <f>SUM(O10:O20)</f>
        <v>218</v>
      </c>
      <c r="P21" s="87">
        <f>SUM(P10:P20)</f>
        <v>5174</v>
      </c>
      <c r="Q21" s="101"/>
      <c r="R21" s="87">
        <f>SUM(R10:R20)</f>
        <v>4898</v>
      </c>
      <c r="S21" s="87">
        <f>SUM(S10:S20)</f>
        <v>170</v>
      </c>
      <c r="T21" s="121">
        <f>SUM(T10:T20)</f>
        <v>5068</v>
      </c>
      <c r="U21" s="115"/>
    </row>
    <row r="22" spans="2:21" ht="15.75" thickTop="1" x14ac:dyDescent="0.2">
      <c r="B22" s="41"/>
      <c r="C22" s="50"/>
      <c r="D22" s="47"/>
      <c r="E22" s="42"/>
      <c r="F22" s="42"/>
      <c r="G22" s="43"/>
      <c r="H22" s="43"/>
      <c r="I22" s="43"/>
      <c r="J22" s="43"/>
      <c r="K22" s="44"/>
      <c r="L22" s="26"/>
      <c r="M22" s="26"/>
      <c r="N22" s="45"/>
      <c r="O22" s="45"/>
      <c r="P22" s="45"/>
      <c r="Q22" s="45"/>
    </row>
    <row r="23" spans="2:21" ht="13.5" x14ac:dyDescent="0.2">
      <c r="B23" s="30"/>
      <c r="C23" s="47"/>
      <c r="D23" s="26"/>
      <c r="E23" s="26"/>
      <c r="F23" s="26"/>
      <c r="G23" s="27"/>
      <c r="H23" s="27"/>
      <c r="I23" s="27"/>
      <c r="J23" s="27"/>
      <c r="K23" s="26"/>
      <c r="L23" s="26"/>
      <c r="M23" s="26"/>
      <c r="N23" s="28"/>
      <c r="O23" s="28"/>
      <c r="P23" s="28"/>
      <c r="Q23" s="29"/>
    </row>
    <row r="24" spans="2:21" x14ac:dyDescent="0.2">
      <c r="Q24" s="2"/>
    </row>
    <row r="25" spans="2:21" x14ac:dyDescent="0.2">
      <c r="B25" s="143" t="s">
        <v>65</v>
      </c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</row>
    <row r="26" spans="2:21" ht="15" customHeight="1" x14ac:dyDescent="0.25">
      <c r="B26" s="17"/>
      <c r="C26" s="49"/>
      <c r="D26" s="49"/>
      <c r="E26" s="49"/>
      <c r="F26" s="49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8" spans="2:21" ht="15.75" x14ac:dyDescent="0.25">
      <c r="B28" s="177" t="s">
        <v>66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</row>
    <row r="29" spans="2:21" x14ac:dyDescent="0.2">
      <c r="B29" s="143" t="s">
        <v>67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</row>
    <row r="30" spans="2:21" x14ac:dyDescent="0.2">
      <c r="B30" s="143" t="s">
        <v>68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</row>
    <row r="31" spans="2:21" x14ac:dyDescent="0.2">
      <c r="B31" s="143" t="s">
        <v>69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</row>
    <row r="32" spans="2:21" x14ac:dyDescent="0.2"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</row>
    <row r="33" spans="2:17" ht="15.75" x14ac:dyDescent="0.25">
      <c r="B33" s="177" t="s">
        <v>70</v>
      </c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</row>
    <row r="34" spans="2:17" ht="13.5" thickBot="1" x14ac:dyDescent="0.25"/>
    <row r="35" spans="2:17" ht="13.5" customHeight="1" thickTop="1" x14ac:dyDescent="0.2">
      <c r="B35" s="141"/>
      <c r="C35" s="144" t="s">
        <v>0</v>
      </c>
      <c r="D35" s="150" t="s">
        <v>1</v>
      </c>
      <c r="E35" s="155" t="s">
        <v>71</v>
      </c>
      <c r="F35" s="93"/>
      <c r="G35" s="147" t="s">
        <v>3</v>
      </c>
      <c r="H35" s="75"/>
      <c r="I35" s="75"/>
      <c r="J35" s="75"/>
      <c r="K35" s="155" t="s">
        <v>6</v>
      </c>
      <c r="L35" s="163" t="s">
        <v>7</v>
      </c>
      <c r="M35" s="155" t="s">
        <v>8</v>
      </c>
      <c r="N35" s="158" t="s">
        <v>72</v>
      </c>
      <c r="O35" s="159"/>
      <c r="P35" s="172"/>
      <c r="Q35" s="173"/>
    </row>
    <row r="36" spans="2:17" ht="12.75" customHeight="1" x14ac:dyDescent="0.2">
      <c r="B36" s="142"/>
      <c r="C36" s="145"/>
      <c r="D36" s="151"/>
      <c r="E36" s="156"/>
      <c r="F36" s="94"/>
      <c r="G36" s="148"/>
      <c r="H36" s="76"/>
      <c r="I36" s="76"/>
      <c r="J36" s="76"/>
      <c r="K36" s="156"/>
      <c r="L36" s="164"/>
      <c r="M36" s="166"/>
      <c r="N36" s="174"/>
      <c r="O36" s="175"/>
      <c r="P36" s="175"/>
      <c r="Q36" s="176"/>
    </row>
    <row r="37" spans="2:17" ht="13.5" x14ac:dyDescent="0.2">
      <c r="B37" s="142"/>
      <c r="C37" s="145"/>
      <c r="D37" s="151"/>
      <c r="E37" s="156"/>
      <c r="F37" s="94"/>
      <c r="G37" s="148"/>
      <c r="H37" s="76"/>
      <c r="I37" s="76"/>
      <c r="J37" s="76"/>
      <c r="K37" s="156"/>
      <c r="L37" s="164"/>
      <c r="M37" s="166"/>
      <c r="N37" s="152">
        <v>2021</v>
      </c>
      <c r="O37" s="137"/>
      <c r="P37" s="153"/>
      <c r="Q37" s="170" t="s">
        <v>10</v>
      </c>
    </row>
    <row r="38" spans="2:17" ht="14.25" thickBot="1" x14ac:dyDescent="0.25">
      <c r="B38" s="142"/>
      <c r="C38" s="146"/>
      <c r="D38" s="151"/>
      <c r="E38" s="156"/>
      <c r="F38" s="94"/>
      <c r="G38" s="148"/>
      <c r="H38" s="76"/>
      <c r="I38" s="76"/>
      <c r="J38" s="76"/>
      <c r="K38" s="157"/>
      <c r="L38" s="178"/>
      <c r="M38" s="167"/>
      <c r="N38" s="8" t="s">
        <v>11</v>
      </c>
      <c r="O38" s="8" t="s">
        <v>12</v>
      </c>
      <c r="P38" s="9" t="s">
        <v>13</v>
      </c>
      <c r="Q38" s="171"/>
    </row>
    <row r="39" spans="2:17" ht="15" thickTop="1" thickBot="1" x14ac:dyDescent="0.25">
      <c r="B39" s="10" t="s">
        <v>14</v>
      </c>
      <c r="C39" s="11" t="s">
        <v>73</v>
      </c>
      <c r="D39" s="12" t="s">
        <v>24</v>
      </c>
      <c r="E39" s="11"/>
      <c r="F39" s="11"/>
      <c r="G39" s="11" t="s">
        <v>74</v>
      </c>
      <c r="H39" s="11"/>
      <c r="I39" s="11"/>
      <c r="J39" s="11"/>
      <c r="K39" s="11" t="s">
        <v>75</v>
      </c>
      <c r="L39" s="11">
        <v>2020</v>
      </c>
      <c r="M39" s="38">
        <v>4000</v>
      </c>
      <c r="N39" s="16">
        <v>4000</v>
      </c>
      <c r="O39" s="16">
        <v>1000</v>
      </c>
      <c r="P39" s="16">
        <v>5000</v>
      </c>
      <c r="Q39" s="39">
        <v>8000</v>
      </c>
    </row>
    <row r="40" spans="2:17" ht="14.25" thickTop="1" x14ac:dyDescent="0.2">
      <c r="B40" s="13" t="s">
        <v>20</v>
      </c>
      <c r="C40" s="14" t="s">
        <v>73</v>
      </c>
      <c r="D40" s="4" t="s">
        <v>24</v>
      </c>
      <c r="E40" s="4" t="s">
        <v>24</v>
      </c>
      <c r="F40" s="14"/>
      <c r="G40" s="22" t="s">
        <v>74</v>
      </c>
      <c r="H40" s="40"/>
      <c r="I40" s="40"/>
      <c r="J40" s="40"/>
      <c r="K40" s="18" t="s">
        <v>75</v>
      </c>
      <c r="L40" s="18">
        <v>2020</v>
      </c>
      <c r="M40" s="6">
        <v>1000</v>
      </c>
      <c r="N40" s="19">
        <v>1000</v>
      </c>
      <c r="O40" s="19">
        <v>250</v>
      </c>
      <c r="P40" s="20">
        <v>1250</v>
      </c>
      <c r="Q40" s="21">
        <v>2000</v>
      </c>
    </row>
    <row r="41" spans="2:17" ht="13.5" x14ac:dyDescent="0.2">
      <c r="B41" s="15"/>
      <c r="C41" s="14" t="s">
        <v>73</v>
      </c>
      <c r="D41" s="3" t="s">
        <v>24</v>
      </c>
      <c r="E41" s="3" t="s">
        <v>61</v>
      </c>
      <c r="F41" s="3"/>
      <c r="G41" s="22" t="s">
        <v>74</v>
      </c>
      <c r="H41" s="22"/>
      <c r="I41" s="22"/>
      <c r="J41" s="22"/>
      <c r="K41" s="22" t="s">
        <v>75</v>
      </c>
      <c r="L41" s="22">
        <v>2020</v>
      </c>
      <c r="M41" s="7">
        <v>1000</v>
      </c>
      <c r="N41" s="23">
        <v>1000</v>
      </c>
      <c r="O41" s="23">
        <v>250</v>
      </c>
      <c r="P41" s="24">
        <v>1250</v>
      </c>
      <c r="Q41" s="25">
        <v>2000</v>
      </c>
    </row>
    <row r="42" spans="2:17" ht="13.5" x14ac:dyDescent="0.2">
      <c r="B42" s="15"/>
      <c r="C42" s="14" t="s">
        <v>73</v>
      </c>
      <c r="D42" s="3" t="s">
        <v>24</v>
      </c>
      <c r="E42" s="3" t="s">
        <v>76</v>
      </c>
      <c r="F42" s="3"/>
      <c r="G42" s="22" t="s">
        <v>74</v>
      </c>
      <c r="H42" s="22"/>
      <c r="I42" s="22"/>
      <c r="J42" s="22"/>
      <c r="K42" s="22" t="s">
        <v>75</v>
      </c>
      <c r="L42" s="22">
        <v>2020</v>
      </c>
      <c r="M42" s="7">
        <v>1000</v>
      </c>
      <c r="N42" s="23">
        <v>1000</v>
      </c>
      <c r="O42" s="23">
        <v>250</v>
      </c>
      <c r="P42" s="24">
        <v>1250</v>
      </c>
      <c r="Q42" s="25">
        <v>2000</v>
      </c>
    </row>
    <row r="43" spans="2:17" ht="14.25" thickBot="1" x14ac:dyDescent="0.25">
      <c r="B43" s="31"/>
      <c r="C43" s="32" t="s">
        <v>73</v>
      </c>
      <c r="D43" s="32" t="s">
        <v>24</v>
      </c>
      <c r="E43" s="32" t="s">
        <v>50</v>
      </c>
      <c r="F43" s="32"/>
      <c r="G43" s="33" t="s">
        <v>74</v>
      </c>
      <c r="H43" s="33"/>
      <c r="I43" s="33"/>
      <c r="J43" s="33"/>
      <c r="K43" s="33" t="s">
        <v>75</v>
      </c>
      <c r="L43" s="33">
        <v>2020</v>
      </c>
      <c r="M43" s="34">
        <v>1000</v>
      </c>
      <c r="N43" s="35">
        <v>1000</v>
      </c>
      <c r="O43" s="35">
        <v>250</v>
      </c>
      <c r="P43" s="36">
        <v>1250</v>
      </c>
      <c r="Q43" s="37">
        <v>2000</v>
      </c>
    </row>
    <row r="44" spans="2:17" ht="13.5" thickTop="1" x14ac:dyDescent="0.2"/>
  </sheetData>
  <mergeCells count="36">
    <mergeCell ref="N37:P37"/>
    <mergeCell ref="Q37:Q38"/>
    <mergeCell ref="M35:M38"/>
    <mergeCell ref="N35:Q36"/>
    <mergeCell ref="B28:Q28"/>
    <mergeCell ref="G35:G38"/>
    <mergeCell ref="C35:C38"/>
    <mergeCell ref="B33:Q33"/>
    <mergeCell ref="B35:B38"/>
    <mergeCell ref="K35:K38"/>
    <mergeCell ref="L35:L38"/>
    <mergeCell ref="D35:D38"/>
    <mergeCell ref="E35:E38"/>
    <mergeCell ref="B32:Q32"/>
    <mergeCell ref="B31:Q31"/>
    <mergeCell ref="B29:Q29"/>
    <mergeCell ref="B25:Q25"/>
    <mergeCell ref="C4:C7"/>
    <mergeCell ref="J4:J7"/>
    <mergeCell ref="B30:Q30"/>
    <mergeCell ref="D4:D7"/>
    <mergeCell ref="N6:P6"/>
    <mergeCell ref="Q6:Q7"/>
    <mergeCell ref="I4:I7"/>
    <mergeCell ref="K4:K7"/>
    <mergeCell ref="E4:E7"/>
    <mergeCell ref="N4:Q5"/>
    <mergeCell ref="G4:G7"/>
    <mergeCell ref="L4:L7"/>
    <mergeCell ref="M4:M7"/>
    <mergeCell ref="C21:J21"/>
    <mergeCell ref="R4:T5"/>
    <mergeCell ref="R6:T6"/>
    <mergeCell ref="C3:Q3"/>
    <mergeCell ref="B2:Q2"/>
    <mergeCell ref="B4:B7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9" orientation="landscape" r:id="rId1"/>
  <headerFooter differentFirst="1" alignWithMargins="0">
    <oddFooter>&amp;C2</oddFooter>
    <firstFooter>&amp;C&amp;P</firstFooter>
  </headerFooter>
  <rowBreaks count="1" manualBreakCount="1">
    <brk id="27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C62C2CC765424EB9ED166AE55D50E8" ma:contentTypeVersion="4" ma:contentTypeDescription="Vytvoří nový dokument" ma:contentTypeScope="" ma:versionID="fb88cbd6ebb6b0f1528818a07cec4dc2">
  <xsd:schema xmlns:xsd="http://www.w3.org/2001/XMLSchema" xmlns:xs="http://www.w3.org/2001/XMLSchema" xmlns:p="http://schemas.microsoft.com/office/2006/metadata/properties" xmlns:ns2="24b6ca24-0cdb-41cb-9e72-6e4bc698b958" xmlns:ns3="cf0e49a6-f893-49b6-a9db-8ffaa353dc89" targetNamespace="http://schemas.microsoft.com/office/2006/metadata/properties" ma:root="true" ma:fieldsID="cbed026f63cac25041a04a1b8e0d6517" ns2:_="" ns3:_="">
    <xsd:import namespace="24b6ca24-0cdb-41cb-9e72-6e4bc698b958"/>
    <xsd:import namespace="cf0e49a6-f893-49b6-a9db-8ffaa353dc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b6ca24-0cdb-41cb-9e72-6e4bc698b9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49a6-f893-49b6-a9db-8ffaa353d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28FEC0-4040-48CD-8D09-3EBD2DC867E1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24b6ca24-0cdb-41cb-9e72-6e4bc698b958"/>
    <ds:schemaRef ds:uri="http://schemas.openxmlformats.org/package/2006/metadata/core-properties"/>
    <ds:schemaRef ds:uri="cf0e49a6-f893-49b6-a9db-8ffaa353dc8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58F8E1-ACEA-4CB4-81F7-C259234A8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b6ca24-0cdb-41cb-9e72-6e4bc698b958"/>
    <ds:schemaRef ds:uri="cf0e49a6-f893-49b6-a9db-8ffaa353dc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303CB-E04E-429B-B11A-CB531FAA1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2021</vt:lpstr>
      <vt:lpstr>'CRP 2021'!Oblast_tisku</vt:lpstr>
    </vt:vector>
  </TitlesOfParts>
  <Manager/>
  <Company>MŠMT 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Jiří Johánek</dc:creator>
  <cp:keywords/>
  <dc:description/>
  <cp:lastModifiedBy>test2</cp:lastModifiedBy>
  <cp:revision/>
  <dcterms:created xsi:type="dcterms:W3CDTF">2001-09-26T09:06:52Z</dcterms:created>
  <dcterms:modified xsi:type="dcterms:W3CDTF">2021-03-10T10:34:33Z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0x0101001DC62C2CC765424EB9ED166AE55D50E8</vt:lpwstr>
  </property>
</Properties>
</file>