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uwirthova\ROZVOJOVE_PROJEKTY\CRP 2020\TABULKY crp 2020\"/>
    </mc:Choice>
  </mc:AlternateContent>
  <bookViews>
    <workbookView xWindow="0" yWindow="0" windowWidth="14565" windowHeight="11430" tabRatio="622" activeTab="1"/>
  </bookViews>
  <sheets>
    <sheet name="CRP 2020 MŠMT" sheetId="17" r:id="rId1"/>
    <sheet name="CRP 2020 MŠMT (2)" sheetId="19" r:id="rId2"/>
  </sheets>
  <definedNames>
    <definedName name="_xlnm.Print_Area" localSheetId="0">'CRP 2020 MŠMT'!$A$1:$P$25</definedName>
    <definedName name="_xlnm.Print_Area" localSheetId="1">'CRP 2020 MŠMT (2)'!$A$1:$P$25</definedName>
  </definedNames>
  <calcPr calcId="162913"/>
</workbook>
</file>

<file path=xl/calcChain.xml><?xml version="1.0" encoding="utf-8"?>
<calcChain xmlns="http://schemas.openxmlformats.org/spreadsheetml/2006/main">
  <c r="Q22" i="19" l="1"/>
  <c r="P22" i="19"/>
  <c r="O22" i="19"/>
  <c r="O22" i="17" l="1"/>
  <c r="P22" i="17"/>
  <c r="Q22" i="17"/>
  <c r="M27" i="17" l="1"/>
  <c r="L27" i="17"/>
  <c r="K27" i="17"/>
</calcChain>
</file>

<file path=xl/sharedStrings.xml><?xml version="1.0" encoding="utf-8"?>
<sst xmlns="http://schemas.openxmlformats.org/spreadsheetml/2006/main" count="312" uniqueCount="87">
  <si>
    <t>Název projektu</t>
  </si>
  <si>
    <t>další roky</t>
  </si>
  <si>
    <t xml:space="preserve">           Jméno řešitele uveďte podle příkladu vyplnění.</t>
  </si>
  <si>
    <t>INV</t>
  </si>
  <si>
    <t>NIV</t>
  </si>
  <si>
    <t xml:space="preserve">           V případě  pokračujícího projektu uveďte součet přidělených dotací za předchozí roky. </t>
  </si>
  <si>
    <t>Celk.</t>
  </si>
  <si>
    <t>VŠB-TUO</t>
  </si>
  <si>
    <t>Projekt pokra-čuje z roku</t>
  </si>
  <si>
    <t>Koordinu- jící VŠ</t>
  </si>
  <si>
    <t>Jednotlivé spoluřeši-telské VŠ</t>
  </si>
  <si>
    <t>Celý projekt:</t>
  </si>
  <si>
    <t>Dílčí části:</t>
  </si>
  <si>
    <t>Poznámky:</t>
  </si>
  <si>
    <t>Vzor:</t>
  </si>
  <si>
    <t>ČVUT</t>
  </si>
  <si>
    <t>UK</t>
  </si>
  <si>
    <t>VUT</t>
  </si>
  <si>
    <t>Údaje o požadavcích na celý projekt i na dílčí části vyplní vždy škola koordinující na základě podkladů, které jí zaslaly  spoluřešitelské školy.</t>
  </si>
  <si>
    <t xml:space="preserve">           Projekt  uveďte vždy jen do jednoho řádku. Dle potřeby upravte výšku řádku (pro další zpracování tabulky nelze 1 program uvádět ve více řádcích).</t>
  </si>
  <si>
    <t xml:space="preserve">        Požadované prostředky           ( v tis. Kč ) </t>
  </si>
  <si>
    <r>
      <t xml:space="preserve">           Požadované a přidělené finanční prostředky vyplňte dle skutečnosti, popř. uveďte nulu. </t>
    </r>
    <r>
      <rPr>
        <b/>
        <u/>
        <sz val="10"/>
        <rFont val="Arial Narrow"/>
        <family val="2"/>
        <charset val="238"/>
      </rPr>
      <t>Finanční prostředky zaokrouhlete na celé tisíce.</t>
    </r>
  </si>
  <si>
    <t>Vzájemná spolupráce vysokých škol</t>
  </si>
  <si>
    <t xml:space="preserve">Doba      řešení projektu </t>
  </si>
  <si>
    <t xml:space="preserve">    Požadované prostředky               ( v tis. Kč ) </t>
  </si>
  <si>
    <t>Tematické zaměření</t>
  </si>
  <si>
    <t>a)</t>
  </si>
  <si>
    <t>Dotace celkem do r. 2018</t>
  </si>
  <si>
    <t>1/18-12/19</t>
  </si>
  <si>
    <t>SU</t>
  </si>
  <si>
    <t>Jednotlivé spoluřešitelské VŠ</t>
  </si>
  <si>
    <t>Seznam rozvojových projektů obsažených v Souboru projektů VVŠ na rok 2020 - centralizované projekty společné (pro více škol)</t>
  </si>
  <si>
    <t>1/20-12/20</t>
  </si>
  <si>
    <t>Vzájemná spolupráce VŠ při elektronizaci procesů a technickém rozvoji správních a studijních agend</t>
  </si>
  <si>
    <t>Řešitel</t>
  </si>
  <si>
    <t>MUNI</t>
  </si>
  <si>
    <t>e)</t>
  </si>
  <si>
    <t>prof. PhDr. Vladimír Birgus</t>
  </si>
  <si>
    <t>b)</t>
  </si>
  <si>
    <t>Mgr. Jan Nosek</t>
  </si>
  <si>
    <t>doc. Ing. Pavel Tuleja, Ph.D.</t>
  </si>
  <si>
    <t>Rozvoj a zajištění kvality studijních programů typu Joint degree uskutečňovaných ve spolupráci se zahraničními vysokými školami</t>
  </si>
  <si>
    <t>c)</t>
  </si>
  <si>
    <t>UHK</t>
  </si>
  <si>
    <t>j)</t>
  </si>
  <si>
    <t>Posílení společenské odpovědnosti vysokých škol v rámci naplňování Inovační strategie ČR 2019 - 2030</t>
  </si>
  <si>
    <t>ZČU</t>
  </si>
  <si>
    <t>UTB, VUT, MENDELU, UJEP, SLU, UHK, VSPJ, TUL</t>
  </si>
  <si>
    <t>doc. Mgr. Tomáš Gongol, Ph.D.</t>
  </si>
  <si>
    <t>Mgr. Yvona Kaniová</t>
  </si>
  <si>
    <t xml:space="preserve">AMU,AVU, ČZU, ČVUT, JAMU, JU, MU, MENDELU, OU, SU, TUL, UHK, UJEP, UK, UP, UPa, UTB, VFU, VŠB-TU, VŠE, VŠCHT, VŠPJ, VŠTE, UMPRUM, VUT, ZČU </t>
  </si>
  <si>
    <t>Posílení a rozvoj funkční komunikační platformy vysokých škol, jakožto popularizátorů vědy
a organizátorů Noci vědců v ČR</t>
  </si>
  <si>
    <t>d)</t>
  </si>
  <si>
    <t>18+</t>
  </si>
  <si>
    <t xml:space="preserve">Mgr. Daniel Martínek </t>
  </si>
  <si>
    <t xml:space="preserve">18+ </t>
  </si>
  <si>
    <t>OU</t>
  </si>
  <si>
    <t xml:space="preserve">ČZU, ČVUT, JU, MU, MENDELU, OU, SU, TUL, UHK, UJEP, UK, UP, UPa, UTB, VŠB-TU, VŠCHT, VŠTE, VUT, ZČU </t>
  </si>
  <si>
    <t>Dotace celkem do r. 2019</t>
  </si>
  <si>
    <t>celkem SU</t>
  </si>
  <si>
    <t>Rozvoj a efektivní využívání dotačních nástrojů v souladu s legislativou a dotačními podmínkami</t>
  </si>
  <si>
    <t xml:space="preserve">Rozvoj a efektivní využívání dotačních nástrojů v souladu s legislativou a dotačními podmínkami </t>
  </si>
  <si>
    <t xml:space="preserve">AMU, ČZU, ČVUT, JAMU, MU, OU, SU, TUL, UHK, UJEP, UK, UP, UPa, UTB, VŠB-TU, VŠE, VŠCHT, VUT, ZČU </t>
  </si>
  <si>
    <t>Koordinu- jící VŠ rozdělení</t>
  </si>
  <si>
    <r>
      <t>Spolupráce uměleckých VŠ a fakult s místními veřejnými partnery na prezentaci tvůrčí činnosti studentů a pedagogů</t>
    </r>
    <r>
      <rPr>
        <sz val="9"/>
        <color rgb="FFFF0000"/>
        <rFont val="Arial Narrow"/>
        <family val="2"/>
        <charset val="238"/>
      </rPr>
      <t/>
    </r>
  </si>
  <si>
    <t xml:space="preserve">             V Opavě dne 29. 10. 2019</t>
  </si>
  <si>
    <t>JAMU, OU, SU, TUL, UTB, VUT</t>
  </si>
  <si>
    <t>doc. Ing. Pavel Tuleja, Ph.D., rektor</t>
  </si>
  <si>
    <t>poznámka</t>
  </si>
  <si>
    <t xml:space="preserve">    Přidělené prostředky               ( v tis. Kč ) </t>
  </si>
  <si>
    <t xml:space="preserve">Celkem </t>
  </si>
  <si>
    <t>Udržitelný rozvoj EIS v síti vysokých škol</t>
  </si>
  <si>
    <t>C6</t>
  </si>
  <si>
    <t>C9</t>
  </si>
  <si>
    <t>C12</t>
  </si>
  <si>
    <t>C14</t>
  </si>
  <si>
    <t>C19</t>
  </si>
  <si>
    <t>C 31</t>
  </si>
  <si>
    <t>C35</t>
  </si>
  <si>
    <t xml:space="preserve">    Přidělené prostředky (v tis. Kč )</t>
  </si>
  <si>
    <t>Spolupráce uměleckých vysokých škol a fakult s místními veřejnými partnery na prezentaci vzdělávací a tvůrčí činnosti</t>
  </si>
  <si>
    <t xml:space="preserve">Udržitelný rozvoj EIS v síti vysokých škol </t>
  </si>
  <si>
    <t>Rozvoj a efektivní využívání dotačních nástrojů v souladu s legislativou a dotačními podmínkami</t>
  </si>
  <si>
    <t>Posílení společenské odpovědnosti vysokých škol v rámci naplňování inovační strategie ČR 2019-2030</t>
  </si>
  <si>
    <t>Posílení a rozvoj funkční komunikační platformy vysokých škol, jakožto popularizátorů vědy a organizátorů Noci vědců v ČR</t>
  </si>
  <si>
    <t xml:space="preserve">doc. Mgr. Petr Suchánek, Ph.D. </t>
  </si>
  <si>
    <t xml:space="preserve">             V Opavě dne 27. 1.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</si>
</sst>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 CE"/>
      <charset val="238"/>
    </font>
    <font>
      <sz val="10"/>
      <name val="Arial CE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16"/>
      <name val="Arial Narrow"/>
      <family val="2"/>
      <charset val="238"/>
    </font>
    <font>
      <b/>
      <sz val="12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6"/>
      <color rgb="FFFF0000"/>
      <name val="Arial CE"/>
      <family val="2"/>
      <charset val="238"/>
    </font>
    <font>
      <sz val="10"/>
      <name val="Times New Roman"/>
      <family val="1"/>
      <charset val="238"/>
    </font>
    <font>
      <b/>
      <sz val="9"/>
      <color rgb="FFFF0000"/>
      <name val="Arial Narrow"/>
      <family val="2"/>
      <charset val="238"/>
    </font>
    <font>
      <b/>
      <sz val="12"/>
      <name val="Arial CE"/>
      <charset val="238"/>
    </font>
    <font>
      <sz val="9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11"/>
      <name val="Arial CE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9">
    <xf numFmtId="0" fontId="0" fillId="0" borderId="0" xfId="0"/>
    <xf numFmtId="0" fontId="0" fillId="0" borderId="0" xfId="0" applyAlignment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/>
    <xf numFmtId="3" fontId="3" fillId="0" borderId="3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0" fillId="3" borderId="7" xfId="0" applyFill="1" applyBorder="1" applyAlignment="1">
      <alignment vertical="center" wrapText="1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horizontal="left" vertical="center" wrapText="1"/>
    </xf>
    <xf numFmtId="0" fontId="2" fillId="3" borderId="8" xfId="2" applyFont="1" applyFill="1" applyBorder="1" applyAlignment="1">
      <alignment horizontal="center" vertical="center" wrapText="1"/>
    </xf>
    <xf numFmtId="3" fontId="2" fillId="3" borderId="9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3" xfId="0" applyBorder="1"/>
    <xf numFmtId="0" fontId="3" fillId="3" borderId="8" xfId="0" applyFont="1" applyFill="1" applyBorder="1" applyAlignment="1">
      <alignment horizontal="center" vertical="center" wrapText="1"/>
    </xf>
    <xf numFmtId="3" fontId="2" fillId="3" borderId="8" xfId="2" applyNumberFormat="1" applyFont="1" applyFill="1" applyBorder="1" applyAlignment="1">
      <alignment horizontal="right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3" fontId="3" fillId="0" borderId="3" xfId="2" applyNumberFormat="1" applyFont="1" applyBorder="1" applyAlignment="1">
      <alignment horizontal="right" vertical="center" wrapText="1"/>
    </xf>
    <xf numFmtId="3" fontId="3" fillId="0" borderId="3" xfId="2" applyNumberFormat="1" applyFont="1" applyFill="1" applyBorder="1" applyAlignment="1">
      <alignment horizontal="right" vertical="center" wrapText="1"/>
    </xf>
    <xf numFmtId="3" fontId="3" fillId="0" borderId="17" xfId="2" applyNumberFormat="1" applyFont="1" applyBorder="1" applyAlignment="1">
      <alignment horizontal="right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3" fontId="3" fillId="0" borderId="1" xfId="2" applyNumberFormat="1" applyFont="1" applyBorder="1" applyAlignment="1">
      <alignment horizontal="right" vertical="center" wrapText="1"/>
    </xf>
    <xf numFmtId="3" fontId="3" fillId="0" borderId="1" xfId="2" applyNumberFormat="1" applyFont="1" applyFill="1" applyBorder="1" applyAlignment="1">
      <alignment horizontal="right" vertical="center" wrapText="1"/>
    </xf>
    <xf numFmtId="3" fontId="3" fillId="0" borderId="4" xfId="2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33" xfId="0" applyBorder="1"/>
    <xf numFmtId="0" fontId="3" fillId="0" borderId="2" xfId="0" applyFont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2" xfId="2" applyNumberFormat="1" applyFont="1" applyBorder="1" applyAlignment="1">
      <alignment horizontal="right" vertical="center" wrapText="1"/>
    </xf>
    <xf numFmtId="3" fontId="3" fillId="0" borderId="2" xfId="2" applyNumberFormat="1" applyFont="1" applyFill="1" applyBorder="1" applyAlignment="1">
      <alignment horizontal="right" vertical="center" wrapText="1"/>
    </xf>
    <xf numFmtId="3" fontId="3" fillId="0" borderId="34" xfId="2" applyNumberFormat="1" applyFont="1" applyBorder="1" applyAlignment="1">
      <alignment horizontal="right" vertical="center" wrapText="1"/>
    </xf>
    <xf numFmtId="0" fontId="3" fillId="4" borderId="8" xfId="2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3" fillId="4" borderId="0" xfId="2" applyFont="1" applyFill="1" applyBorder="1" applyAlignment="1">
      <alignment horizontal="left" vertical="center" wrapText="1"/>
    </xf>
    <xf numFmtId="3" fontId="3" fillId="0" borderId="0" xfId="2" applyNumberFormat="1" applyFont="1" applyBorder="1" applyAlignment="1">
      <alignment horizontal="right" vertical="center" wrapText="1"/>
    </xf>
    <xf numFmtId="3" fontId="3" fillId="0" borderId="0" xfId="2" applyNumberFormat="1" applyFont="1" applyFill="1" applyBorder="1" applyAlignment="1">
      <alignment horizontal="right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4" borderId="8" xfId="2" applyFont="1" applyFill="1" applyBorder="1" applyAlignment="1">
      <alignment horizontal="center" vertical="center" wrapText="1"/>
    </xf>
    <xf numFmtId="3" fontId="3" fillId="0" borderId="11" xfId="2" applyNumberFormat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left"/>
    </xf>
    <xf numFmtId="0" fontId="3" fillId="3" borderId="8" xfId="2" applyFont="1" applyFill="1" applyBorder="1" applyAlignment="1">
      <alignment horizontal="left" wrapText="1"/>
    </xf>
    <xf numFmtId="3" fontId="2" fillId="3" borderId="8" xfId="2" applyNumberFormat="1" applyFont="1" applyFill="1" applyBorder="1" applyAlignment="1">
      <alignment horizontal="center" vertical="center" wrapText="1"/>
    </xf>
    <xf numFmtId="3" fontId="2" fillId="3" borderId="9" xfId="0" applyNumberFormat="1" applyFont="1" applyFill="1" applyBorder="1" applyAlignment="1">
      <alignment horizontal="center" vertical="center" wrapText="1"/>
    </xf>
    <xf numFmtId="3" fontId="3" fillId="0" borderId="12" xfId="2" applyNumberFormat="1" applyFont="1" applyBorder="1" applyAlignment="1">
      <alignment horizontal="center" vertical="center" wrapText="1"/>
    </xf>
    <xf numFmtId="3" fontId="3" fillId="0" borderId="11" xfId="1" applyNumberFormat="1" applyFont="1" applyFill="1" applyBorder="1" applyAlignment="1">
      <alignment horizontal="center" vertical="center" wrapText="1"/>
    </xf>
    <xf numFmtId="3" fontId="3" fillId="0" borderId="12" xfId="1" applyNumberFormat="1" applyFont="1" applyFill="1" applyBorder="1" applyAlignment="1">
      <alignment horizontal="center" vertical="center" wrapText="1"/>
    </xf>
    <xf numFmtId="3" fontId="3" fillId="0" borderId="11" xfId="2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35" xfId="0" applyFill="1" applyBorder="1" applyAlignment="1">
      <alignment vertical="center" wrapText="1"/>
    </xf>
    <xf numFmtId="0" fontId="3" fillId="3" borderId="29" xfId="2" applyFont="1" applyFill="1" applyBorder="1" applyAlignment="1">
      <alignment horizontal="center" vertical="center" wrapText="1"/>
    </xf>
    <xf numFmtId="0" fontId="3" fillId="3" borderId="29" xfId="1" applyFont="1" applyFill="1" applyBorder="1" applyAlignment="1">
      <alignment horizontal="center" vertical="center" wrapText="1"/>
    </xf>
    <xf numFmtId="0" fontId="3" fillId="3" borderId="29" xfId="2" applyFont="1" applyFill="1" applyBorder="1" applyAlignment="1">
      <alignment horizontal="left" vertical="center" wrapText="1"/>
    </xf>
    <xf numFmtId="0" fontId="2" fillId="3" borderId="29" xfId="2" applyFont="1" applyFill="1" applyBorder="1" applyAlignment="1">
      <alignment horizontal="center" vertical="center" wrapText="1"/>
    </xf>
    <xf numFmtId="3" fontId="2" fillId="3" borderId="29" xfId="2" applyNumberFormat="1" applyFont="1" applyFill="1" applyBorder="1" applyAlignment="1">
      <alignment horizontal="center" vertical="center" wrapText="1"/>
    </xf>
    <xf numFmtId="3" fontId="2" fillId="3" borderId="36" xfId="0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vertical="center" wrapText="1"/>
    </xf>
    <xf numFmtId="0" fontId="10" fillId="0" borderId="37" xfId="0" applyFont="1" applyBorder="1" applyAlignment="1">
      <alignment horizontal="center" vertical="center"/>
    </xf>
    <xf numFmtId="0" fontId="3" fillId="4" borderId="2" xfId="2" applyFont="1" applyFill="1" applyBorder="1" applyAlignment="1">
      <alignment horizontal="left" vertical="center" wrapText="1"/>
    </xf>
    <xf numFmtId="0" fontId="3" fillId="4" borderId="2" xfId="2" applyFont="1" applyFill="1" applyBorder="1" applyAlignment="1">
      <alignment horizontal="center" vertical="center" wrapText="1"/>
    </xf>
    <xf numFmtId="3" fontId="3" fillId="0" borderId="2" xfId="2" applyNumberFormat="1" applyFont="1" applyBorder="1" applyAlignment="1">
      <alignment horizontal="center" vertical="center" wrapText="1"/>
    </xf>
    <xf numFmtId="3" fontId="3" fillId="0" borderId="2" xfId="2" applyNumberFormat="1" applyFont="1" applyFill="1" applyBorder="1" applyAlignment="1">
      <alignment horizontal="center" vertical="center" wrapText="1"/>
    </xf>
    <xf numFmtId="3" fontId="3" fillId="0" borderId="34" xfId="2" applyNumberFormat="1" applyFont="1" applyBorder="1" applyAlignment="1">
      <alignment horizontal="center" vertical="center" wrapText="1"/>
    </xf>
    <xf numFmtId="3" fontId="11" fillId="3" borderId="8" xfId="2" applyNumberFormat="1" applyFont="1" applyFill="1" applyBorder="1" applyAlignment="1">
      <alignment horizontal="center" vertical="center" wrapText="1"/>
    </xf>
    <xf numFmtId="0" fontId="3" fillId="3" borderId="30" xfId="2" applyFont="1" applyFill="1" applyBorder="1" applyAlignment="1">
      <alignment horizontal="left" wrapText="1"/>
    </xf>
    <xf numFmtId="0" fontId="3" fillId="4" borderId="8" xfId="2" applyFont="1" applyFill="1" applyBorder="1" applyAlignment="1">
      <alignment horizontal="left" wrapText="1"/>
    </xf>
    <xf numFmtId="0" fontId="3" fillId="0" borderId="8" xfId="2" applyFont="1" applyFill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4" borderId="30" xfId="2" applyFont="1" applyFill="1" applyBorder="1" applyAlignment="1">
      <alignment horizontal="left" vertical="center" wrapText="1"/>
    </xf>
    <xf numFmtId="0" fontId="3" fillId="4" borderId="30" xfId="2" applyFont="1" applyFill="1" applyBorder="1" applyAlignment="1">
      <alignment horizontal="center" vertical="center" wrapText="1"/>
    </xf>
    <xf numFmtId="3" fontId="3" fillId="0" borderId="30" xfId="2" applyNumberFormat="1" applyFont="1" applyBorder="1" applyAlignment="1">
      <alignment horizontal="center" vertical="center" wrapText="1"/>
    </xf>
    <xf numFmtId="3" fontId="3" fillId="0" borderId="30" xfId="2" applyNumberFormat="1" applyFont="1" applyFill="1" applyBorder="1" applyAlignment="1">
      <alignment horizontal="center" vertical="center" wrapText="1"/>
    </xf>
    <xf numFmtId="3" fontId="3" fillId="0" borderId="39" xfId="2" applyNumberFormat="1" applyFont="1" applyBorder="1" applyAlignment="1">
      <alignment horizontal="center" vertical="center" wrapText="1"/>
    </xf>
    <xf numFmtId="0" fontId="3" fillId="3" borderId="40" xfId="2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left" vertical="center" wrapText="1"/>
    </xf>
    <xf numFmtId="0" fontId="2" fillId="3" borderId="3" xfId="2" applyFont="1" applyFill="1" applyBorder="1" applyAlignment="1">
      <alignment horizontal="center" vertical="center" wrapText="1"/>
    </xf>
    <xf numFmtId="3" fontId="11" fillId="3" borderId="3" xfId="2" applyNumberFormat="1" applyFont="1" applyFill="1" applyBorder="1" applyAlignment="1">
      <alignment horizontal="center" vertical="center" wrapText="1"/>
    </xf>
    <xf numFmtId="3" fontId="2" fillId="3" borderId="17" xfId="0" applyNumberFormat="1" applyFont="1" applyFill="1" applyBorder="1" applyAlignment="1">
      <alignment horizontal="center" vertical="center" wrapText="1"/>
    </xf>
    <xf numFmtId="3" fontId="3" fillId="3" borderId="8" xfId="2" applyNumberFormat="1" applyFont="1" applyFill="1" applyBorder="1" applyAlignment="1">
      <alignment horizontal="center" vertical="center" wrapText="1"/>
    </xf>
    <xf numFmtId="3" fontId="2" fillId="3" borderId="3" xfId="2" applyNumberFormat="1" applyFont="1" applyFill="1" applyBorder="1" applyAlignment="1">
      <alignment horizontal="center" vertical="center" wrapText="1"/>
    </xf>
    <xf numFmtId="0" fontId="0" fillId="0" borderId="0" xfId="0" applyFill="1" applyAlignment="1"/>
    <xf numFmtId="0" fontId="12" fillId="0" borderId="0" xfId="0" applyFont="1" applyFill="1"/>
    <xf numFmtId="3" fontId="2" fillId="3" borderId="4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3" fillId="0" borderId="44" xfId="2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3" fontId="3" fillId="0" borderId="47" xfId="2" applyNumberFormat="1" applyFont="1" applyBorder="1" applyAlignment="1">
      <alignment horizontal="center" vertical="center" wrapText="1"/>
    </xf>
    <xf numFmtId="0" fontId="0" fillId="0" borderId="42" xfId="0" applyBorder="1" applyAlignment="1">
      <alignment vertical="center" wrapText="1"/>
    </xf>
    <xf numFmtId="0" fontId="3" fillId="0" borderId="43" xfId="0" applyFont="1" applyBorder="1" applyAlignment="1">
      <alignment horizontal="center" vertical="center" wrapText="1"/>
    </xf>
    <xf numFmtId="3" fontId="13" fillId="0" borderId="43" xfId="2" applyNumberFormat="1" applyFont="1" applyBorder="1" applyAlignment="1">
      <alignment horizontal="center" vertical="center" wrapText="1"/>
    </xf>
    <xf numFmtId="3" fontId="13" fillId="0" borderId="2" xfId="2" applyNumberFormat="1" applyFont="1" applyBorder="1" applyAlignment="1">
      <alignment horizontal="center" vertical="center" wrapText="1"/>
    </xf>
    <xf numFmtId="3" fontId="13" fillId="0" borderId="2" xfId="2" applyNumberFormat="1" applyFont="1" applyFill="1" applyBorder="1" applyAlignment="1">
      <alignment horizontal="center" vertical="center" wrapText="1"/>
    </xf>
    <xf numFmtId="3" fontId="3" fillId="4" borderId="2" xfId="2" applyNumberFormat="1" applyFont="1" applyFill="1" applyBorder="1" applyAlignment="1">
      <alignment horizontal="center" vertical="center" wrapText="1"/>
    </xf>
    <xf numFmtId="3" fontId="3" fillId="4" borderId="34" xfId="2" applyNumberFormat="1" applyFont="1" applyFill="1" applyBorder="1" applyAlignment="1">
      <alignment horizontal="center" vertical="center" wrapText="1"/>
    </xf>
    <xf numFmtId="3" fontId="3" fillId="4" borderId="11" xfId="2" applyNumberFormat="1" applyFont="1" applyFill="1" applyBorder="1" applyAlignment="1">
      <alignment horizontal="center" vertical="center" wrapText="1"/>
    </xf>
    <xf numFmtId="3" fontId="3" fillId="4" borderId="12" xfId="2" applyNumberFormat="1" applyFont="1" applyFill="1" applyBorder="1" applyAlignment="1">
      <alignment horizontal="center" vertical="center" wrapText="1"/>
    </xf>
    <xf numFmtId="3" fontId="3" fillId="4" borderId="11" xfId="1" applyNumberFormat="1" applyFont="1" applyFill="1" applyBorder="1" applyAlignment="1">
      <alignment horizontal="center" vertical="center" wrapText="1"/>
    </xf>
    <xf numFmtId="3" fontId="3" fillId="4" borderId="12" xfId="1" applyNumberFormat="1" applyFont="1" applyFill="1" applyBorder="1" applyAlignment="1">
      <alignment horizontal="center" vertical="center" wrapText="1"/>
    </xf>
    <xf numFmtId="3" fontId="13" fillId="0" borderId="34" xfId="2" applyNumberFormat="1" applyFont="1" applyBorder="1" applyAlignment="1">
      <alignment horizontal="center" vertical="center" wrapText="1"/>
    </xf>
    <xf numFmtId="3" fontId="2" fillId="0" borderId="30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3" fillId="0" borderId="43" xfId="2" applyNumberFormat="1" applyFont="1" applyBorder="1" applyAlignment="1">
      <alignment horizontal="center" vertical="center" wrapText="1"/>
    </xf>
    <xf numFmtId="3" fontId="2" fillId="3" borderId="9" xfId="2" applyNumberFormat="1" applyFont="1" applyFill="1" applyBorder="1" applyAlignment="1">
      <alignment horizontal="center" vertical="center" wrapText="1"/>
    </xf>
    <xf numFmtId="3" fontId="2" fillId="3" borderId="36" xfId="2" applyNumberFormat="1" applyFont="1" applyFill="1" applyBorder="1" applyAlignment="1">
      <alignment horizontal="center" vertical="center" wrapText="1"/>
    </xf>
    <xf numFmtId="3" fontId="2" fillId="3" borderId="17" xfId="2" applyNumberFormat="1" applyFont="1" applyFill="1" applyBorder="1" applyAlignment="1">
      <alignment horizontal="center" vertical="center" wrapText="1"/>
    </xf>
    <xf numFmtId="3" fontId="3" fillId="0" borderId="34" xfId="2" applyNumberFormat="1" applyFont="1" applyFill="1" applyBorder="1" applyAlignment="1">
      <alignment horizontal="center" vertical="center" wrapText="1"/>
    </xf>
    <xf numFmtId="3" fontId="2" fillId="0" borderId="39" xfId="2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16" fillId="0" borderId="45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4" fillId="0" borderId="28" xfId="0" applyFont="1" applyBorder="1" applyAlignment="1"/>
    <xf numFmtId="0" fontId="2" fillId="2" borderId="16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wrapText="1"/>
    </xf>
    <xf numFmtId="0" fontId="2" fillId="2" borderId="20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4" fillId="0" borderId="21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3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/>
    <xf numFmtId="0" fontId="6" fillId="0" borderId="0" xfId="0" applyFont="1" applyAlignment="1"/>
    <xf numFmtId="0" fontId="2" fillId="2" borderId="29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30" xfId="0" applyBorder="1"/>
    <xf numFmtId="0" fontId="4" fillId="0" borderId="21" xfId="0" applyFont="1" applyBorder="1"/>
    <xf numFmtId="0" fontId="4" fillId="0" borderId="31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32" xfId="0" applyFont="1" applyBorder="1"/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textRotation="90" wrapText="1"/>
    </xf>
    <xf numFmtId="0" fontId="2" fillId="2" borderId="14" xfId="0" applyFont="1" applyFill="1" applyBorder="1" applyAlignment="1">
      <alignment horizontal="center" vertical="center" textRotation="90" wrapText="1"/>
    </xf>
    <xf numFmtId="0" fontId="2" fillId="2" borderId="30" xfId="0" applyFont="1" applyFill="1" applyBorder="1" applyAlignment="1">
      <alignment horizontal="center" vertical="center" textRotation="90" wrapText="1"/>
    </xf>
    <xf numFmtId="0" fontId="2" fillId="2" borderId="22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3" fillId="0" borderId="24" xfId="0" applyFont="1" applyBorder="1" applyAlignment="1">
      <alignment horizontal="center" wrapText="1"/>
    </xf>
    <xf numFmtId="0" fontId="2" fillId="2" borderId="4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 wrapText="1"/>
    </xf>
    <xf numFmtId="0" fontId="4" fillId="0" borderId="51" xfId="0" applyFont="1" applyBorder="1" applyAlignment="1"/>
  </cellXfs>
  <cellStyles count="3">
    <cellStyle name="Normální" xfId="0" builtinId="0"/>
    <cellStyle name="normální_List1" xfId="1"/>
    <cellStyle name="normální_Příloha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447675</xdr:colOff>
      <xdr:row>6</xdr:row>
      <xdr:rowOff>19050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10906125" y="147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447675</xdr:colOff>
      <xdr:row>6</xdr:row>
      <xdr:rowOff>19050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13182600" y="147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6"/>
  <sheetViews>
    <sheetView zoomScaleNormal="100" zoomScaleSheetLayoutView="100" workbookViewId="0">
      <selection activeCell="U12" sqref="U12"/>
    </sheetView>
  </sheetViews>
  <sheetFormatPr defaultRowHeight="12.75" x14ac:dyDescent="0.2"/>
  <cols>
    <col min="1" max="1" width="5.140625" customWidth="1"/>
    <col min="2" max="2" width="7.7109375" customWidth="1"/>
    <col min="3" max="3" width="4.42578125" style="69" customWidth="1"/>
    <col min="4" max="4" width="6.42578125" customWidth="1"/>
    <col min="5" max="5" width="29" style="69" customWidth="1"/>
    <col min="6" max="6" width="62" style="63" customWidth="1"/>
    <col min="7" max="7" width="20.5703125" customWidth="1"/>
    <col min="8" max="8" width="7.7109375" customWidth="1"/>
    <col min="9" max="9" width="7.42578125" customWidth="1"/>
    <col min="10" max="10" width="6.28515625" customWidth="1"/>
    <col min="11" max="14" width="5.7109375" customWidth="1"/>
    <col min="15" max="15" width="5.42578125" customWidth="1"/>
    <col min="16" max="16" width="6" customWidth="1"/>
    <col min="17" max="17" width="11.5703125" customWidth="1"/>
    <col min="18" max="18" width="9.140625" customWidth="1"/>
  </cols>
  <sheetData>
    <row r="1" spans="2:18" x14ac:dyDescent="0.2">
      <c r="B1" s="4"/>
      <c r="C1" s="67"/>
      <c r="D1" s="4"/>
      <c r="E1" s="67"/>
      <c r="F1" s="60"/>
      <c r="G1" s="4"/>
      <c r="H1" s="4"/>
      <c r="I1" s="4"/>
      <c r="J1" s="4"/>
      <c r="K1" s="4"/>
      <c r="L1" s="4"/>
      <c r="M1" s="4"/>
      <c r="N1" s="4"/>
    </row>
    <row r="2" spans="2:18" ht="41.25" customHeight="1" x14ac:dyDescent="0.2">
      <c r="B2" s="160" t="s">
        <v>31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"/>
      <c r="P2" s="103"/>
    </row>
    <row r="3" spans="2:18" ht="20.25" customHeight="1" thickBot="1" x14ac:dyDescent="0.3">
      <c r="C3" s="161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P3" s="104"/>
    </row>
    <row r="4" spans="2:18" ht="13.5" customHeight="1" thickTop="1" x14ac:dyDescent="0.2">
      <c r="B4" s="163"/>
      <c r="C4" s="165" t="s">
        <v>25</v>
      </c>
      <c r="D4" s="168" t="s">
        <v>63</v>
      </c>
      <c r="E4" s="152" t="s">
        <v>30</v>
      </c>
      <c r="F4" s="171" t="s">
        <v>0</v>
      </c>
      <c r="G4" s="49"/>
      <c r="H4" s="152" t="s">
        <v>23</v>
      </c>
      <c r="I4" s="174" t="s">
        <v>8</v>
      </c>
      <c r="J4" s="152" t="s">
        <v>58</v>
      </c>
      <c r="K4" s="141" t="s">
        <v>24</v>
      </c>
      <c r="L4" s="142"/>
      <c r="M4" s="143"/>
      <c r="N4" s="144"/>
      <c r="O4" s="141" t="s">
        <v>69</v>
      </c>
      <c r="P4" s="142"/>
      <c r="Q4" s="143"/>
      <c r="R4" s="144"/>
    </row>
    <row r="5" spans="2:18" ht="12.75" customHeight="1" x14ac:dyDescent="0.2">
      <c r="B5" s="164"/>
      <c r="C5" s="166"/>
      <c r="D5" s="169"/>
      <c r="E5" s="170"/>
      <c r="F5" s="172"/>
      <c r="G5" s="50"/>
      <c r="H5" s="170"/>
      <c r="I5" s="175"/>
      <c r="J5" s="153"/>
      <c r="K5" s="145"/>
      <c r="L5" s="146"/>
      <c r="M5" s="146"/>
      <c r="N5" s="147"/>
      <c r="O5" s="145"/>
      <c r="P5" s="146"/>
      <c r="Q5" s="146"/>
      <c r="R5" s="147"/>
    </row>
    <row r="6" spans="2:18" ht="14.25" customHeight="1" x14ac:dyDescent="0.2">
      <c r="B6" s="164"/>
      <c r="C6" s="166"/>
      <c r="D6" s="169"/>
      <c r="E6" s="170"/>
      <c r="F6" s="172"/>
      <c r="G6" s="50" t="s">
        <v>34</v>
      </c>
      <c r="H6" s="170"/>
      <c r="I6" s="175"/>
      <c r="J6" s="153"/>
      <c r="K6" s="136">
        <v>2020</v>
      </c>
      <c r="L6" s="137"/>
      <c r="M6" s="138"/>
      <c r="N6" s="139" t="s">
        <v>1</v>
      </c>
      <c r="O6" s="136">
        <v>2020</v>
      </c>
      <c r="P6" s="137"/>
      <c r="Q6" s="138"/>
      <c r="R6" s="139" t="s">
        <v>68</v>
      </c>
    </row>
    <row r="7" spans="2:18" ht="14.25" thickBot="1" x14ac:dyDescent="0.25">
      <c r="B7" s="164"/>
      <c r="C7" s="167"/>
      <c r="D7" s="169"/>
      <c r="E7" s="170"/>
      <c r="F7" s="172"/>
      <c r="G7" s="50"/>
      <c r="H7" s="173"/>
      <c r="I7" s="176"/>
      <c r="J7" s="154"/>
      <c r="K7" s="7" t="s">
        <v>4</v>
      </c>
      <c r="L7" s="7" t="s">
        <v>3</v>
      </c>
      <c r="M7" s="8" t="s">
        <v>6</v>
      </c>
      <c r="N7" s="140"/>
      <c r="O7" s="7" t="s">
        <v>4</v>
      </c>
      <c r="P7" s="7" t="s">
        <v>3</v>
      </c>
      <c r="Q7" s="8" t="s">
        <v>6</v>
      </c>
      <c r="R7" s="140"/>
    </row>
    <row r="8" spans="2:18" ht="75" customHeight="1" thickTop="1" thickBot="1" x14ac:dyDescent="0.3">
      <c r="B8" s="9" t="s">
        <v>11</v>
      </c>
      <c r="C8" s="10" t="s">
        <v>38</v>
      </c>
      <c r="D8" s="11" t="s">
        <v>35</v>
      </c>
      <c r="E8" s="18" t="s">
        <v>50</v>
      </c>
      <c r="F8" s="12" t="s">
        <v>33</v>
      </c>
      <c r="G8" s="53"/>
      <c r="H8" s="10" t="s">
        <v>32</v>
      </c>
      <c r="I8" s="13"/>
      <c r="J8" s="13"/>
      <c r="K8" s="84"/>
      <c r="L8" s="84"/>
      <c r="M8" s="54">
        <v>20000</v>
      </c>
      <c r="N8" s="55"/>
      <c r="O8" s="84"/>
      <c r="P8" s="84"/>
      <c r="Q8" s="54">
        <v>20000</v>
      </c>
      <c r="R8" s="55"/>
    </row>
    <row r="9" spans="2:18" ht="28.5" thickTop="1" thickBot="1" x14ac:dyDescent="0.3">
      <c r="B9" s="15" t="s">
        <v>12</v>
      </c>
      <c r="C9" s="123" t="s">
        <v>73</v>
      </c>
      <c r="D9" s="20" t="s">
        <v>29</v>
      </c>
      <c r="E9" s="20" t="s">
        <v>55</v>
      </c>
      <c r="F9" s="61" t="s">
        <v>33</v>
      </c>
      <c r="G9" s="52" t="s">
        <v>48</v>
      </c>
      <c r="H9" s="47" t="s">
        <v>32</v>
      </c>
      <c r="I9" s="16"/>
      <c r="J9" s="16"/>
      <c r="K9" s="57">
        <v>350</v>
      </c>
      <c r="L9" s="57">
        <v>0</v>
      </c>
      <c r="M9" s="57">
        <v>350</v>
      </c>
      <c r="N9" s="58"/>
      <c r="O9" s="119">
        <v>350</v>
      </c>
      <c r="P9" s="119">
        <v>0</v>
      </c>
      <c r="Q9" s="119">
        <v>350</v>
      </c>
      <c r="R9" s="120"/>
    </row>
    <row r="10" spans="2:18" ht="40.5" customHeight="1" thickTop="1" thickBot="1" x14ac:dyDescent="0.3">
      <c r="B10" s="9" t="s">
        <v>11</v>
      </c>
      <c r="C10" s="10" t="s">
        <v>36</v>
      </c>
      <c r="D10" s="11" t="s">
        <v>17</v>
      </c>
      <c r="E10" s="18" t="s">
        <v>66</v>
      </c>
      <c r="F10" s="12" t="s">
        <v>64</v>
      </c>
      <c r="G10" s="85"/>
      <c r="H10" s="10" t="s">
        <v>32</v>
      </c>
      <c r="I10" s="13"/>
      <c r="J10" s="13"/>
      <c r="K10" s="84"/>
      <c r="L10" s="84"/>
      <c r="M10" s="105">
        <v>3320</v>
      </c>
      <c r="N10" s="55"/>
      <c r="O10" s="84"/>
      <c r="P10" s="84"/>
      <c r="Q10" s="105">
        <v>3320</v>
      </c>
      <c r="R10" s="55"/>
    </row>
    <row r="11" spans="2:18" ht="33.75" customHeight="1" thickTop="1" thickBot="1" x14ac:dyDescent="0.3">
      <c r="B11" s="15" t="s">
        <v>12</v>
      </c>
      <c r="C11" s="20" t="s">
        <v>77</v>
      </c>
      <c r="D11" s="20" t="s">
        <v>29</v>
      </c>
      <c r="E11" s="20">
        <v>6</v>
      </c>
      <c r="F11" s="41" t="s">
        <v>64</v>
      </c>
      <c r="G11" s="86" t="s">
        <v>37</v>
      </c>
      <c r="H11" s="47" t="s">
        <v>32</v>
      </c>
      <c r="I11" s="16"/>
      <c r="J11" s="16"/>
      <c r="K11" s="57">
        <v>380</v>
      </c>
      <c r="L11" s="57">
        <v>0</v>
      </c>
      <c r="M11" s="57">
        <v>380</v>
      </c>
      <c r="N11" s="120"/>
      <c r="O11" s="119">
        <v>380</v>
      </c>
      <c r="P11" s="119">
        <v>0</v>
      </c>
      <c r="Q11" s="119">
        <v>380</v>
      </c>
      <c r="R11" s="120"/>
    </row>
    <row r="12" spans="2:18" ht="76.5" customHeight="1" thickTop="1" thickBot="1" x14ac:dyDescent="0.25">
      <c r="B12" s="9" t="s">
        <v>11</v>
      </c>
      <c r="C12" s="10" t="s">
        <v>42</v>
      </c>
      <c r="D12" s="11" t="s">
        <v>35</v>
      </c>
      <c r="E12" s="18" t="s">
        <v>50</v>
      </c>
      <c r="F12" s="12" t="s">
        <v>71</v>
      </c>
      <c r="G12" s="13"/>
      <c r="H12" s="10" t="s">
        <v>32</v>
      </c>
      <c r="I12" s="13"/>
      <c r="J12" s="13"/>
      <c r="K12" s="84"/>
      <c r="L12" s="84"/>
      <c r="M12" s="105">
        <v>20000</v>
      </c>
      <c r="N12" s="55"/>
      <c r="O12" s="84"/>
      <c r="P12" s="84"/>
      <c r="Q12" s="105">
        <v>20000</v>
      </c>
      <c r="R12" s="55"/>
    </row>
    <row r="13" spans="2:18" ht="27" thickTop="1" thickBot="1" x14ac:dyDescent="0.25">
      <c r="B13" s="15" t="s">
        <v>12</v>
      </c>
      <c r="C13" s="123" t="s">
        <v>72</v>
      </c>
      <c r="D13" s="20" t="s">
        <v>29</v>
      </c>
      <c r="E13" s="20" t="s">
        <v>53</v>
      </c>
      <c r="F13" s="87" t="s">
        <v>71</v>
      </c>
      <c r="G13" s="87" t="s">
        <v>39</v>
      </c>
      <c r="H13" s="47" t="s">
        <v>32</v>
      </c>
      <c r="I13" s="16"/>
      <c r="J13" s="16"/>
      <c r="K13" s="57">
        <v>35</v>
      </c>
      <c r="L13" s="57">
        <v>195</v>
      </c>
      <c r="M13" s="57">
        <v>230</v>
      </c>
      <c r="N13" s="58"/>
      <c r="O13" s="119">
        <v>35</v>
      </c>
      <c r="P13" s="119">
        <v>195</v>
      </c>
      <c r="Q13" s="119">
        <v>230</v>
      </c>
      <c r="R13" s="120"/>
    </row>
    <row r="14" spans="2:18" ht="80.25" customHeight="1" thickTop="1" thickBot="1" x14ac:dyDescent="0.25">
      <c r="B14" s="9" t="s">
        <v>11</v>
      </c>
      <c r="C14" s="10" t="s">
        <v>42</v>
      </c>
      <c r="D14" s="11" t="s">
        <v>43</v>
      </c>
      <c r="E14" s="10" t="s">
        <v>50</v>
      </c>
      <c r="F14" s="12" t="s">
        <v>60</v>
      </c>
      <c r="G14" s="13"/>
      <c r="H14" s="10" t="s">
        <v>32</v>
      </c>
      <c r="I14" s="13"/>
      <c r="J14" s="13"/>
      <c r="K14" s="84"/>
      <c r="L14" s="84"/>
      <c r="M14" s="54">
        <v>6088</v>
      </c>
      <c r="N14" s="55"/>
      <c r="O14" s="84"/>
      <c r="P14" s="84"/>
      <c r="Q14" s="54">
        <v>6088</v>
      </c>
      <c r="R14" s="55"/>
    </row>
    <row r="15" spans="2:18" ht="27" thickTop="1" thickBot="1" x14ac:dyDescent="0.25">
      <c r="B15" s="15" t="s">
        <v>12</v>
      </c>
      <c r="C15" s="16" t="s">
        <v>75</v>
      </c>
      <c r="D15" s="16" t="s">
        <v>29</v>
      </c>
      <c r="E15" s="46" t="s">
        <v>53</v>
      </c>
      <c r="F15" s="87" t="s">
        <v>61</v>
      </c>
      <c r="G15" s="87" t="s">
        <v>49</v>
      </c>
      <c r="H15" s="47" t="s">
        <v>32</v>
      </c>
      <c r="I15" s="16"/>
      <c r="J15" s="16"/>
      <c r="K15" s="59">
        <v>171</v>
      </c>
      <c r="L15" s="59">
        <v>0</v>
      </c>
      <c r="M15" s="48">
        <v>171</v>
      </c>
      <c r="N15" s="56"/>
      <c r="O15" s="117">
        <v>171</v>
      </c>
      <c r="P15" s="117">
        <v>0</v>
      </c>
      <c r="Q15" s="117">
        <v>171</v>
      </c>
      <c r="R15" s="118"/>
    </row>
    <row r="16" spans="2:18" ht="52.5" customHeight="1" thickTop="1" thickBot="1" x14ac:dyDescent="0.25">
      <c r="B16" s="9" t="s">
        <v>11</v>
      </c>
      <c r="C16" s="10" t="s">
        <v>44</v>
      </c>
      <c r="D16" s="11" t="s">
        <v>16</v>
      </c>
      <c r="E16" s="101" t="s">
        <v>62</v>
      </c>
      <c r="F16" s="12" t="s">
        <v>41</v>
      </c>
      <c r="G16" s="12"/>
      <c r="H16" s="10" t="s">
        <v>32</v>
      </c>
      <c r="I16" s="13"/>
      <c r="J16" s="13"/>
      <c r="K16" s="84"/>
      <c r="L16" s="84"/>
      <c r="M16" s="54">
        <v>14471</v>
      </c>
      <c r="N16" s="55"/>
      <c r="O16" s="84"/>
      <c r="P16" s="84"/>
      <c r="Q16" s="54">
        <v>14471</v>
      </c>
      <c r="R16" s="55"/>
    </row>
    <row r="17" spans="2:18" ht="28.5" thickTop="1" thickBot="1" x14ac:dyDescent="0.25">
      <c r="B17" s="15" t="s">
        <v>12</v>
      </c>
      <c r="C17" s="16" t="s">
        <v>76</v>
      </c>
      <c r="D17" s="16" t="s">
        <v>29</v>
      </c>
      <c r="E17" s="20" t="s">
        <v>53</v>
      </c>
      <c r="F17" s="41" t="s">
        <v>41</v>
      </c>
      <c r="G17" s="41" t="s">
        <v>48</v>
      </c>
      <c r="H17" s="47" t="s">
        <v>32</v>
      </c>
      <c r="I17" s="16"/>
      <c r="J17" s="16"/>
      <c r="K17" s="59">
        <v>363</v>
      </c>
      <c r="L17" s="59">
        <v>0</v>
      </c>
      <c r="M17" s="48">
        <v>363</v>
      </c>
      <c r="N17" s="56"/>
      <c r="O17" s="117">
        <v>363</v>
      </c>
      <c r="P17" s="117">
        <v>0</v>
      </c>
      <c r="Q17" s="117">
        <v>363</v>
      </c>
      <c r="R17" s="118"/>
    </row>
    <row r="18" spans="2:18" ht="30.75" customHeight="1" thickTop="1" x14ac:dyDescent="0.2">
      <c r="B18" s="70" t="s">
        <v>11</v>
      </c>
      <c r="C18" s="71" t="s">
        <v>36</v>
      </c>
      <c r="D18" s="72" t="s">
        <v>46</v>
      </c>
      <c r="E18" s="71" t="s">
        <v>47</v>
      </c>
      <c r="F18" s="73" t="s">
        <v>45</v>
      </c>
      <c r="G18" s="73"/>
      <c r="H18" s="71" t="s">
        <v>32</v>
      </c>
      <c r="I18" s="74"/>
      <c r="J18" s="74"/>
      <c r="K18" s="75"/>
      <c r="L18" s="75"/>
      <c r="M18" s="75">
        <v>5000</v>
      </c>
      <c r="N18" s="76"/>
      <c r="O18" s="75"/>
      <c r="P18" s="75"/>
      <c r="Q18" s="75">
        <v>5000</v>
      </c>
      <c r="R18" s="76"/>
    </row>
    <row r="19" spans="2:18" ht="27.75" thickBot="1" x14ac:dyDescent="0.25">
      <c r="B19" s="77" t="s">
        <v>12</v>
      </c>
      <c r="C19" s="34" t="s">
        <v>78</v>
      </c>
      <c r="D19" s="34" t="s">
        <v>29</v>
      </c>
      <c r="E19" s="78">
        <v>8</v>
      </c>
      <c r="F19" s="79" t="s">
        <v>45</v>
      </c>
      <c r="G19" s="79" t="s">
        <v>40</v>
      </c>
      <c r="H19" s="80" t="s">
        <v>32</v>
      </c>
      <c r="I19" s="34"/>
      <c r="J19" s="34"/>
      <c r="K19" s="81">
        <v>500</v>
      </c>
      <c r="L19" s="81">
        <v>0</v>
      </c>
      <c r="M19" s="82">
        <v>500</v>
      </c>
      <c r="N19" s="83"/>
      <c r="O19" s="115">
        <v>500</v>
      </c>
      <c r="P19" s="115">
        <v>0</v>
      </c>
      <c r="Q19" s="115">
        <v>500</v>
      </c>
      <c r="R19" s="116"/>
    </row>
    <row r="20" spans="2:18" ht="51" customHeight="1" thickTop="1" x14ac:dyDescent="0.2">
      <c r="B20" s="70" t="s">
        <v>11</v>
      </c>
      <c r="C20" s="94" t="s">
        <v>52</v>
      </c>
      <c r="D20" s="95" t="s">
        <v>56</v>
      </c>
      <c r="E20" s="96" t="s">
        <v>57</v>
      </c>
      <c r="F20" s="97" t="s">
        <v>51</v>
      </c>
      <c r="G20" s="97"/>
      <c r="H20" s="96" t="s">
        <v>32</v>
      </c>
      <c r="I20" s="98"/>
      <c r="J20" s="98"/>
      <c r="K20" s="99"/>
      <c r="L20" s="99"/>
      <c r="M20" s="102">
        <v>17284</v>
      </c>
      <c r="N20" s="100"/>
      <c r="O20" s="99"/>
      <c r="P20" s="99"/>
      <c r="Q20" s="102">
        <v>17284</v>
      </c>
      <c r="R20" s="100"/>
    </row>
    <row r="21" spans="2:18" ht="27.75" thickBot="1" x14ac:dyDescent="0.25">
      <c r="B21" s="110" t="s">
        <v>12</v>
      </c>
      <c r="C21" s="111" t="s">
        <v>74</v>
      </c>
      <c r="D21" s="34" t="s">
        <v>29</v>
      </c>
      <c r="E21" s="106" t="s">
        <v>53</v>
      </c>
      <c r="F21" s="79" t="s">
        <v>51</v>
      </c>
      <c r="G21" s="79" t="s">
        <v>54</v>
      </c>
      <c r="H21" s="80" t="s">
        <v>32</v>
      </c>
      <c r="I21" s="34"/>
      <c r="J21" s="34"/>
      <c r="K21" s="81">
        <v>830</v>
      </c>
      <c r="L21" s="81">
        <v>0</v>
      </c>
      <c r="M21" s="82">
        <v>830</v>
      </c>
      <c r="N21" s="107"/>
      <c r="O21" s="112">
        <v>700</v>
      </c>
      <c r="P21" s="113">
        <v>0</v>
      </c>
      <c r="Q21" s="114">
        <v>700</v>
      </c>
      <c r="R21" s="121">
        <v>-130</v>
      </c>
    </row>
    <row r="22" spans="2:18" ht="31.5" customHeight="1" thickTop="1" thickBot="1" x14ac:dyDescent="0.25">
      <c r="B22" s="133" t="s">
        <v>70</v>
      </c>
      <c r="C22" s="134"/>
      <c r="D22" s="135"/>
      <c r="E22" s="108"/>
      <c r="F22" s="89"/>
      <c r="G22" s="89"/>
      <c r="H22" s="90"/>
      <c r="I22" s="88"/>
      <c r="J22" s="88"/>
      <c r="K22" s="91"/>
      <c r="L22" s="91"/>
      <c r="M22" s="92"/>
      <c r="N22" s="109"/>
      <c r="O22" s="122">
        <f t="shared" ref="O22:P22" si="0">O9+O11+O13+O15+O17+O19+O21</f>
        <v>2499</v>
      </c>
      <c r="P22" s="122">
        <f t="shared" si="0"/>
        <v>195</v>
      </c>
      <c r="Q22" s="122">
        <f>Q9+Q11+Q13+Q15+Q17+Q19+Q21</f>
        <v>2694</v>
      </c>
      <c r="R22" s="93"/>
    </row>
    <row r="23" spans="2:18" ht="30.75" customHeight="1" thickTop="1" x14ac:dyDescent="0.3">
      <c r="B23" s="42"/>
      <c r="C23" s="66"/>
      <c r="D23" s="32"/>
      <c r="E23" s="66"/>
      <c r="F23" s="43"/>
      <c r="G23" s="43"/>
      <c r="H23" s="177" t="s">
        <v>67</v>
      </c>
      <c r="I23" s="177"/>
      <c r="J23" s="177"/>
      <c r="K23" s="177"/>
      <c r="L23" s="177"/>
      <c r="M23" s="177"/>
      <c r="N23" s="177"/>
    </row>
    <row r="24" spans="2:18" ht="20.25" customHeight="1" x14ac:dyDescent="0.2">
      <c r="B24" s="42"/>
      <c r="C24" s="66"/>
      <c r="D24" s="32"/>
      <c r="E24" s="66"/>
      <c r="F24" s="43"/>
      <c r="G24" s="43"/>
      <c r="H24" s="178" t="s">
        <v>65</v>
      </c>
      <c r="I24" s="179"/>
      <c r="J24" s="179"/>
      <c r="K24" s="179"/>
      <c r="L24" s="179"/>
      <c r="M24" s="179"/>
      <c r="N24" s="179"/>
    </row>
    <row r="25" spans="2:18" ht="13.5" x14ac:dyDescent="0.2">
      <c r="B25" s="42"/>
      <c r="C25" s="66"/>
      <c r="D25" s="32"/>
      <c r="E25" s="66"/>
      <c r="F25" s="43"/>
      <c r="G25" s="43"/>
      <c r="H25" s="32"/>
      <c r="I25" s="32"/>
      <c r="J25" s="32"/>
      <c r="K25" s="44"/>
      <c r="L25" s="44"/>
      <c r="M25" s="45"/>
      <c r="N25" s="44"/>
    </row>
    <row r="26" spans="2:18" x14ac:dyDescent="0.2">
      <c r="B26" s="150" t="s">
        <v>18</v>
      </c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</row>
    <row r="27" spans="2:18" ht="15" customHeight="1" x14ac:dyDescent="0.25">
      <c r="B27" s="21"/>
      <c r="C27" s="68"/>
      <c r="D27" s="21"/>
      <c r="E27" s="68"/>
      <c r="F27" s="62"/>
      <c r="G27" s="149" t="s">
        <v>59</v>
      </c>
      <c r="H27" s="21"/>
      <c r="I27" s="21"/>
      <c r="J27" s="21"/>
      <c r="K27" s="148">
        <f>SUM(K8:K21)</f>
        <v>2629</v>
      </c>
      <c r="L27" s="148">
        <f>SUM(L8:L21)</f>
        <v>195</v>
      </c>
      <c r="M27" s="148">
        <f>M9+M11+M13+M15+M17+M19+M21</f>
        <v>2824</v>
      </c>
      <c r="N27" s="21"/>
    </row>
    <row r="28" spans="2:18" x14ac:dyDescent="0.2">
      <c r="G28" s="149"/>
      <c r="K28" s="149"/>
      <c r="L28" s="149"/>
      <c r="M28" s="149"/>
    </row>
    <row r="29" spans="2:18" ht="15.75" x14ac:dyDescent="0.25">
      <c r="B29" s="151" t="s">
        <v>13</v>
      </c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</row>
    <row r="30" spans="2:18" x14ac:dyDescent="0.2">
      <c r="B30" s="150" t="s">
        <v>19</v>
      </c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</row>
    <row r="31" spans="2:18" x14ac:dyDescent="0.2">
      <c r="B31" s="150" t="s">
        <v>2</v>
      </c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</row>
    <row r="32" spans="2:18" x14ac:dyDescent="0.2">
      <c r="B32" s="150" t="s">
        <v>21</v>
      </c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</row>
    <row r="33" spans="2:14" x14ac:dyDescent="0.2">
      <c r="B33" s="150" t="s">
        <v>5</v>
      </c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</row>
    <row r="34" spans="2:14" x14ac:dyDescent="0.2"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</row>
    <row r="35" spans="2:14" ht="15.75" x14ac:dyDescent="0.25">
      <c r="B35" s="151" t="s">
        <v>14</v>
      </c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</row>
    <row r="36" spans="2:14" ht="13.5" thickBot="1" x14ac:dyDescent="0.25"/>
    <row r="37" spans="2:14" ht="13.5" customHeight="1" thickTop="1" x14ac:dyDescent="0.2">
      <c r="B37" s="163"/>
      <c r="C37" s="165" t="s">
        <v>25</v>
      </c>
      <c r="D37" s="168" t="s">
        <v>9</v>
      </c>
      <c r="E37" s="152" t="s">
        <v>10</v>
      </c>
      <c r="F37" s="171" t="s">
        <v>0</v>
      </c>
      <c r="G37" s="49"/>
      <c r="H37" s="152" t="s">
        <v>23</v>
      </c>
      <c r="I37" s="174" t="s">
        <v>8</v>
      </c>
      <c r="J37" s="152" t="s">
        <v>27</v>
      </c>
      <c r="K37" s="141" t="s">
        <v>20</v>
      </c>
      <c r="L37" s="142"/>
      <c r="M37" s="155"/>
      <c r="N37" s="156"/>
    </row>
    <row r="38" spans="2:14" ht="12.75" customHeight="1" x14ac:dyDescent="0.2">
      <c r="B38" s="164"/>
      <c r="C38" s="166"/>
      <c r="D38" s="180"/>
      <c r="E38" s="170"/>
      <c r="F38" s="172"/>
      <c r="G38" s="50"/>
      <c r="H38" s="170"/>
      <c r="I38" s="175"/>
      <c r="J38" s="153"/>
      <c r="K38" s="157"/>
      <c r="L38" s="158"/>
      <c r="M38" s="158"/>
      <c r="N38" s="159"/>
    </row>
    <row r="39" spans="2:14" ht="13.5" x14ac:dyDescent="0.2">
      <c r="B39" s="164"/>
      <c r="C39" s="166"/>
      <c r="D39" s="180"/>
      <c r="E39" s="170"/>
      <c r="F39" s="172"/>
      <c r="G39" s="50"/>
      <c r="H39" s="170"/>
      <c r="I39" s="175"/>
      <c r="J39" s="153"/>
      <c r="K39" s="136">
        <v>2020</v>
      </c>
      <c r="L39" s="137"/>
      <c r="M39" s="138"/>
      <c r="N39" s="139" t="s">
        <v>1</v>
      </c>
    </row>
    <row r="40" spans="2:14" ht="14.25" thickBot="1" x14ac:dyDescent="0.25">
      <c r="B40" s="164"/>
      <c r="C40" s="167"/>
      <c r="D40" s="180"/>
      <c r="E40" s="170"/>
      <c r="F40" s="172"/>
      <c r="G40" s="50"/>
      <c r="H40" s="173"/>
      <c r="I40" s="176"/>
      <c r="J40" s="154"/>
      <c r="K40" s="7" t="s">
        <v>4</v>
      </c>
      <c r="L40" s="7" t="s">
        <v>3</v>
      </c>
      <c r="M40" s="8" t="s">
        <v>6</v>
      </c>
      <c r="N40" s="140"/>
    </row>
    <row r="41" spans="2:14" ht="27" thickTop="1" thickBot="1" x14ac:dyDescent="0.25">
      <c r="B41" s="9" t="s">
        <v>11</v>
      </c>
      <c r="C41" s="10" t="s">
        <v>26</v>
      </c>
      <c r="D41" s="11" t="s">
        <v>15</v>
      </c>
      <c r="E41" s="10"/>
      <c r="F41" s="12" t="s">
        <v>22</v>
      </c>
      <c r="G41" s="10"/>
      <c r="H41" s="10" t="s">
        <v>28</v>
      </c>
      <c r="I41" s="13">
        <v>2018</v>
      </c>
      <c r="J41" s="19">
        <v>4000</v>
      </c>
      <c r="K41" s="19">
        <v>4000</v>
      </c>
      <c r="L41" s="19">
        <v>1000</v>
      </c>
      <c r="M41" s="19">
        <v>5000</v>
      </c>
      <c r="N41" s="14">
        <v>8000</v>
      </c>
    </row>
    <row r="42" spans="2:14" ht="26.25" thickTop="1" x14ac:dyDescent="0.2">
      <c r="B42" s="15" t="s">
        <v>12</v>
      </c>
      <c r="C42" s="16" t="s">
        <v>26</v>
      </c>
      <c r="D42" s="3" t="s">
        <v>15</v>
      </c>
      <c r="E42" s="3" t="s">
        <v>15</v>
      </c>
      <c r="F42" s="64" t="s">
        <v>22</v>
      </c>
      <c r="G42" s="51"/>
      <c r="H42" s="22" t="s">
        <v>28</v>
      </c>
      <c r="I42" s="23">
        <v>2018</v>
      </c>
      <c r="J42" s="5">
        <v>1000</v>
      </c>
      <c r="K42" s="24">
        <v>1000</v>
      </c>
      <c r="L42" s="24">
        <v>250</v>
      </c>
      <c r="M42" s="25">
        <v>1250</v>
      </c>
      <c r="N42" s="26">
        <v>2000</v>
      </c>
    </row>
    <row r="43" spans="2:14" ht="13.5" x14ac:dyDescent="0.2">
      <c r="B43" s="17"/>
      <c r="C43" s="16" t="s">
        <v>26</v>
      </c>
      <c r="D43" s="2" t="s">
        <v>15</v>
      </c>
      <c r="E43" s="2" t="s">
        <v>16</v>
      </c>
      <c r="F43" s="64" t="s">
        <v>22</v>
      </c>
      <c r="G43" s="27"/>
      <c r="H43" s="27" t="s">
        <v>28</v>
      </c>
      <c r="I43" s="28">
        <v>2018</v>
      </c>
      <c r="J43" s="6">
        <v>1000</v>
      </c>
      <c r="K43" s="29">
        <v>1000</v>
      </c>
      <c r="L43" s="29">
        <v>250</v>
      </c>
      <c r="M43" s="30">
        <v>1250</v>
      </c>
      <c r="N43" s="31">
        <v>2000</v>
      </c>
    </row>
    <row r="44" spans="2:14" ht="13.5" x14ac:dyDescent="0.2">
      <c r="B44" s="17"/>
      <c r="C44" s="16" t="s">
        <v>26</v>
      </c>
      <c r="D44" s="2" t="s">
        <v>15</v>
      </c>
      <c r="E44" s="2" t="s">
        <v>7</v>
      </c>
      <c r="F44" s="64" t="s">
        <v>22</v>
      </c>
      <c r="G44" s="27"/>
      <c r="H44" s="27" t="s">
        <v>28</v>
      </c>
      <c r="I44" s="28">
        <v>2018</v>
      </c>
      <c r="J44" s="6">
        <v>1000</v>
      </c>
      <c r="K44" s="29">
        <v>1000</v>
      </c>
      <c r="L44" s="29">
        <v>250</v>
      </c>
      <c r="M44" s="30">
        <v>1250</v>
      </c>
      <c r="N44" s="31">
        <v>2000</v>
      </c>
    </row>
    <row r="45" spans="2:14" ht="14.25" thickBot="1" x14ac:dyDescent="0.25">
      <c r="B45" s="33"/>
      <c r="C45" s="34" t="s">
        <v>26</v>
      </c>
      <c r="D45" s="34" t="s">
        <v>15</v>
      </c>
      <c r="E45" s="34" t="s">
        <v>17</v>
      </c>
      <c r="F45" s="65" t="s">
        <v>22</v>
      </c>
      <c r="G45" s="35"/>
      <c r="H45" s="35" t="s">
        <v>28</v>
      </c>
      <c r="I45" s="36">
        <v>2018</v>
      </c>
      <c r="J45" s="37">
        <v>1000</v>
      </c>
      <c r="K45" s="38">
        <v>1000</v>
      </c>
      <c r="L45" s="38">
        <v>250</v>
      </c>
      <c r="M45" s="39">
        <v>1250</v>
      </c>
      <c r="N45" s="40">
        <v>2000</v>
      </c>
    </row>
    <row r="46" spans="2:14" ht="13.5" thickTop="1" x14ac:dyDescent="0.2"/>
  </sheetData>
  <mergeCells count="42">
    <mergeCell ref="B30:N30"/>
    <mergeCell ref="H23:N23"/>
    <mergeCell ref="H24:N24"/>
    <mergeCell ref="K39:M39"/>
    <mergeCell ref="N39:N40"/>
    <mergeCell ref="B26:N26"/>
    <mergeCell ref="B29:N29"/>
    <mergeCell ref="B37:B40"/>
    <mergeCell ref="C37:C40"/>
    <mergeCell ref="D37:D40"/>
    <mergeCell ref="E37:E40"/>
    <mergeCell ref="F37:F40"/>
    <mergeCell ref="H37:H40"/>
    <mergeCell ref="I37:I40"/>
    <mergeCell ref="B31:N31"/>
    <mergeCell ref="B33:N33"/>
    <mergeCell ref="B2:N2"/>
    <mergeCell ref="C3:N3"/>
    <mergeCell ref="B4:B7"/>
    <mergeCell ref="C4:C7"/>
    <mergeCell ref="D4:D7"/>
    <mergeCell ref="E4:E7"/>
    <mergeCell ref="F4:F7"/>
    <mergeCell ref="H4:H7"/>
    <mergeCell ref="I4:I7"/>
    <mergeCell ref="J4:J7"/>
    <mergeCell ref="K4:N5"/>
    <mergeCell ref="K6:M6"/>
    <mergeCell ref="N6:N7"/>
    <mergeCell ref="B32:N32"/>
    <mergeCell ref="B34:N34"/>
    <mergeCell ref="B35:N35"/>
    <mergeCell ref="J37:J40"/>
    <mergeCell ref="K37:N38"/>
    <mergeCell ref="B22:D22"/>
    <mergeCell ref="O6:Q6"/>
    <mergeCell ref="R6:R7"/>
    <mergeCell ref="O4:R5"/>
    <mergeCell ref="M27:M28"/>
    <mergeCell ref="L27:L28"/>
    <mergeCell ref="K27:K28"/>
    <mergeCell ref="G27:G28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60" orientation="landscape" r:id="rId1"/>
  <headerFooter differentFirst="1" alignWithMargins="0">
    <oddHeader>&amp;CČ. j. MSMT-11452/2018-5</oddHeader>
    <oddFooter>&amp;C2</oddFooter>
    <firstHeader>&amp;CČ. j. MSMT-12222/2019-4</firstHeader>
    <firstFooter>&amp;C&amp;P</firstFooter>
  </headerFooter>
  <rowBreaks count="2" manualBreakCount="2">
    <brk id="25" max="16383" man="1"/>
    <brk id="28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6"/>
  <sheetViews>
    <sheetView tabSelected="1" topLeftCell="A7" zoomScaleNormal="100" zoomScaleSheetLayoutView="100" workbookViewId="0">
      <selection activeCell="G17" sqref="G17"/>
    </sheetView>
  </sheetViews>
  <sheetFormatPr defaultRowHeight="12.75" x14ac:dyDescent="0.2"/>
  <cols>
    <col min="1" max="1" width="5.140625" customWidth="1"/>
    <col min="2" max="2" width="7.7109375" customWidth="1"/>
    <col min="3" max="3" width="4.42578125" style="69" customWidth="1"/>
    <col min="4" max="4" width="6.42578125" customWidth="1"/>
    <col min="5" max="5" width="29" style="69" customWidth="1"/>
    <col min="6" max="6" width="62" style="63" customWidth="1"/>
    <col min="7" max="7" width="20.5703125" customWidth="1"/>
    <col min="8" max="8" width="7.7109375" customWidth="1"/>
    <col min="9" max="9" width="7.42578125" customWidth="1"/>
    <col min="10" max="10" width="6.28515625" customWidth="1"/>
    <col min="11" max="14" width="5.7109375" customWidth="1"/>
    <col min="15" max="15" width="5.42578125" customWidth="1"/>
    <col min="16" max="16" width="6" customWidth="1"/>
    <col min="17" max="17" width="13.140625" customWidth="1"/>
  </cols>
  <sheetData>
    <row r="1" spans="2:17" x14ac:dyDescent="0.2">
      <c r="B1" s="4"/>
      <c r="C1" s="67"/>
      <c r="D1" s="4"/>
      <c r="E1" s="67"/>
      <c r="F1" s="60"/>
      <c r="G1" s="4"/>
      <c r="H1" s="4"/>
      <c r="I1" s="4"/>
      <c r="J1" s="4"/>
      <c r="K1" s="4"/>
      <c r="L1" s="4"/>
      <c r="M1" s="4"/>
      <c r="N1" s="4"/>
    </row>
    <row r="2" spans="2:17" ht="41.25" customHeight="1" x14ac:dyDescent="0.2">
      <c r="B2" s="160" t="s">
        <v>31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"/>
      <c r="P2" s="103"/>
    </row>
    <row r="3" spans="2:17" ht="20.25" customHeight="1" thickBot="1" x14ac:dyDescent="0.3">
      <c r="C3" s="161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P3" s="104"/>
    </row>
    <row r="4" spans="2:17" ht="13.5" customHeight="1" thickTop="1" x14ac:dyDescent="0.2">
      <c r="B4" s="163"/>
      <c r="C4" s="165" t="s">
        <v>25</v>
      </c>
      <c r="D4" s="168" t="s">
        <v>63</v>
      </c>
      <c r="E4" s="152" t="s">
        <v>30</v>
      </c>
      <c r="F4" s="171" t="s">
        <v>0</v>
      </c>
      <c r="G4" s="49"/>
      <c r="H4" s="152" t="s">
        <v>23</v>
      </c>
      <c r="I4" s="174" t="s">
        <v>8</v>
      </c>
      <c r="J4" s="152" t="s">
        <v>58</v>
      </c>
      <c r="K4" s="141" t="s">
        <v>24</v>
      </c>
      <c r="L4" s="142"/>
      <c r="M4" s="143"/>
      <c r="N4" s="144"/>
      <c r="O4" s="181" t="s">
        <v>79</v>
      </c>
      <c r="P4" s="182"/>
      <c r="Q4" s="183"/>
    </row>
    <row r="5" spans="2:17" ht="12.75" customHeight="1" x14ac:dyDescent="0.2">
      <c r="B5" s="164"/>
      <c r="C5" s="166"/>
      <c r="D5" s="169"/>
      <c r="E5" s="170"/>
      <c r="F5" s="172"/>
      <c r="G5" s="50"/>
      <c r="H5" s="170"/>
      <c r="I5" s="175"/>
      <c r="J5" s="153"/>
      <c r="K5" s="145"/>
      <c r="L5" s="146"/>
      <c r="M5" s="146"/>
      <c r="N5" s="147"/>
      <c r="O5" s="184"/>
      <c r="P5" s="185"/>
      <c r="Q5" s="186"/>
    </row>
    <row r="6" spans="2:17" ht="14.25" customHeight="1" x14ac:dyDescent="0.2">
      <c r="B6" s="164"/>
      <c r="C6" s="166"/>
      <c r="D6" s="169"/>
      <c r="E6" s="170"/>
      <c r="F6" s="172"/>
      <c r="G6" s="50" t="s">
        <v>34</v>
      </c>
      <c r="H6" s="170"/>
      <c r="I6" s="175"/>
      <c r="J6" s="153"/>
      <c r="K6" s="136">
        <v>2020</v>
      </c>
      <c r="L6" s="137"/>
      <c r="M6" s="138"/>
      <c r="N6" s="139" t="s">
        <v>1</v>
      </c>
      <c r="O6" s="187">
        <v>2020</v>
      </c>
      <c r="P6" s="137"/>
      <c r="Q6" s="188"/>
    </row>
    <row r="7" spans="2:17" ht="14.25" thickBot="1" x14ac:dyDescent="0.25">
      <c r="B7" s="164"/>
      <c r="C7" s="167"/>
      <c r="D7" s="169"/>
      <c r="E7" s="170"/>
      <c r="F7" s="172"/>
      <c r="G7" s="50"/>
      <c r="H7" s="173"/>
      <c r="I7" s="176"/>
      <c r="J7" s="154"/>
      <c r="K7" s="7" t="s">
        <v>4</v>
      </c>
      <c r="L7" s="7" t="s">
        <v>3</v>
      </c>
      <c r="M7" s="8" t="s">
        <v>6</v>
      </c>
      <c r="N7" s="140"/>
      <c r="O7" s="130" t="s">
        <v>4</v>
      </c>
      <c r="P7" s="131" t="s">
        <v>3</v>
      </c>
      <c r="Q7" s="132" t="s">
        <v>6</v>
      </c>
    </row>
    <row r="8" spans="2:17" ht="75" customHeight="1" thickTop="1" thickBot="1" x14ac:dyDescent="0.3">
      <c r="B8" s="9" t="s">
        <v>11</v>
      </c>
      <c r="C8" s="10" t="s">
        <v>38</v>
      </c>
      <c r="D8" s="11" t="s">
        <v>35</v>
      </c>
      <c r="E8" s="18" t="s">
        <v>50</v>
      </c>
      <c r="F8" s="12" t="s">
        <v>33</v>
      </c>
      <c r="G8" s="53"/>
      <c r="H8" s="10" t="s">
        <v>32</v>
      </c>
      <c r="I8" s="13"/>
      <c r="J8" s="13"/>
      <c r="K8" s="84"/>
      <c r="L8" s="84"/>
      <c r="M8" s="54">
        <v>20000</v>
      </c>
      <c r="N8" s="55"/>
      <c r="O8" s="84"/>
      <c r="P8" s="84"/>
      <c r="Q8" s="125">
        <v>20000</v>
      </c>
    </row>
    <row r="9" spans="2:17" ht="28.5" thickTop="1" thickBot="1" x14ac:dyDescent="0.3">
      <c r="B9" s="15" t="s">
        <v>12</v>
      </c>
      <c r="C9" s="123" t="s">
        <v>73</v>
      </c>
      <c r="D9" s="20" t="s">
        <v>29</v>
      </c>
      <c r="E9" s="20" t="s">
        <v>55</v>
      </c>
      <c r="F9" s="61" t="s">
        <v>33</v>
      </c>
      <c r="G9" s="52" t="s">
        <v>48</v>
      </c>
      <c r="H9" s="47" t="s">
        <v>32</v>
      </c>
      <c r="I9" s="16"/>
      <c r="J9" s="16"/>
      <c r="K9" s="57">
        <v>350</v>
      </c>
      <c r="L9" s="57">
        <v>0</v>
      </c>
      <c r="M9" s="57">
        <v>350</v>
      </c>
      <c r="N9" s="58"/>
      <c r="O9" s="119">
        <v>350</v>
      </c>
      <c r="P9" s="119">
        <v>0</v>
      </c>
      <c r="Q9" s="120">
        <v>350</v>
      </c>
    </row>
    <row r="10" spans="2:17" ht="40.5" customHeight="1" thickTop="1" thickBot="1" x14ac:dyDescent="0.3">
      <c r="B10" s="9" t="s">
        <v>11</v>
      </c>
      <c r="C10" s="10" t="s">
        <v>36</v>
      </c>
      <c r="D10" s="11" t="s">
        <v>17</v>
      </c>
      <c r="E10" s="18" t="s">
        <v>66</v>
      </c>
      <c r="F10" s="12" t="s">
        <v>80</v>
      </c>
      <c r="G10" s="85"/>
      <c r="H10" s="10" t="s">
        <v>32</v>
      </c>
      <c r="I10" s="13"/>
      <c r="J10" s="13"/>
      <c r="K10" s="84"/>
      <c r="L10" s="84"/>
      <c r="M10" s="105">
        <v>3320</v>
      </c>
      <c r="N10" s="55"/>
      <c r="O10" s="84"/>
      <c r="P10" s="84"/>
      <c r="Q10" s="55">
        <v>3320</v>
      </c>
    </row>
    <row r="11" spans="2:17" ht="33.75" customHeight="1" thickTop="1" thickBot="1" x14ac:dyDescent="0.3">
      <c r="B11" s="15" t="s">
        <v>12</v>
      </c>
      <c r="C11" s="20" t="s">
        <v>77</v>
      </c>
      <c r="D11" s="20" t="s">
        <v>29</v>
      </c>
      <c r="E11" s="20">
        <v>6</v>
      </c>
      <c r="F11" s="41" t="s">
        <v>80</v>
      </c>
      <c r="G11" s="86" t="s">
        <v>37</v>
      </c>
      <c r="H11" s="47" t="s">
        <v>32</v>
      </c>
      <c r="I11" s="16"/>
      <c r="J11" s="16"/>
      <c r="K11" s="57">
        <v>380</v>
      </c>
      <c r="L11" s="57">
        <v>0</v>
      </c>
      <c r="M11" s="57">
        <v>380</v>
      </c>
      <c r="N11" s="120"/>
      <c r="O11" s="119">
        <v>380</v>
      </c>
      <c r="P11" s="119">
        <v>0</v>
      </c>
      <c r="Q11" s="120">
        <v>380</v>
      </c>
    </row>
    <row r="12" spans="2:17" ht="76.5" customHeight="1" thickTop="1" thickBot="1" x14ac:dyDescent="0.25">
      <c r="B12" s="9" t="s">
        <v>11</v>
      </c>
      <c r="C12" s="10" t="s">
        <v>42</v>
      </c>
      <c r="D12" s="11" t="s">
        <v>35</v>
      </c>
      <c r="E12" s="18" t="s">
        <v>50</v>
      </c>
      <c r="F12" s="12" t="s">
        <v>81</v>
      </c>
      <c r="G12" s="13"/>
      <c r="H12" s="10" t="s">
        <v>32</v>
      </c>
      <c r="I12" s="13"/>
      <c r="J12" s="13"/>
      <c r="K12" s="84"/>
      <c r="L12" s="84"/>
      <c r="M12" s="105">
        <v>20000</v>
      </c>
      <c r="N12" s="55"/>
      <c r="O12" s="84"/>
      <c r="P12" s="84"/>
      <c r="Q12" s="55">
        <v>20000</v>
      </c>
    </row>
    <row r="13" spans="2:17" ht="27" thickTop="1" thickBot="1" x14ac:dyDescent="0.25">
      <c r="B13" s="15" t="s">
        <v>12</v>
      </c>
      <c r="C13" s="123" t="s">
        <v>72</v>
      </c>
      <c r="D13" s="20" t="s">
        <v>29</v>
      </c>
      <c r="E13" s="20" t="s">
        <v>53</v>
      </c>
      <c r="F13" s="87" t="s">
        <v>81</v>
      </c>
      <c r="G13" s="87" t="s">
        <v>39</v>
      </c>
      <c r="H13" s="47" t="s">
        <v>32</v>
      </c>
      <c r="I13" s="16"/>
      <c r="J13" s="16"/>
      <c r="K13" s="57">
        <v>35</v>
      </c>
      <c r="L13" s="57">
        <v>195</v>
      </c>
      <c r="M13" s="57">
        <v>230</v>
      </c>
      <c r="N13" s="58"/>
      <c r="O13" s="119">
        <v>35</v>
      </c>
      <c r="P13" s="119">
        <v>195</v>
      </c>
      <c r="Q13" s="120">
        <v>230</v>
      </c>
    </row>
    <row r="14" spans="2:17" ht="80.25" customHeight="1" thickTop="1" thickBot="1" x14ac:dyDescent="0.25">
      <c r="B14" s="9" t="s">
        <v>11</v>
      </c>
      <c r="C14" s="10" t="s">
        <v>42</v>
      </c>
      <c r="D14" s="11" t="s">
        <v>43</v>
      </c>
      <c r="E14" s="10" t="s">
        <v>50</v>
      </c>
      <c r="F14" s="12" t="s">
        <v>82</v>
      </c>
      <c r="G14" s="13"/>
      <c r="H14" s="10" t="s">
        <v>32</v>
      </c>
      <c r="I14" s="13"/>
      <c r="J14" s="13"/>
      <c r="K14" s="84"/>
      <c r="L14" s="84"/>
      <c r="M14" s="54">
        <v>6088</v>
      </c>
      <c r="N14" s="55"/>
      <c r="O14" s="84"/>
      <c r="P14" s="84"/>
      <c r="Q14" s="125">
        <v>6088</v>
      </c>
    </row>
    <row r="15" spans="2:17" ht="27" thickTop="1" thickBot="1" x14ac:dyDescent="0.25">
      <c r="B15" s="15" t="s">
        <v>12</v>
      </c>
      <c r="C15" s="16" t="s">
        <v>75</v>
      </c>
      <c r="D15" s="16" t="s">
        <v>29</v>
      </c>
      <c r="E15" s="46" t="s">
        <v>53</v>
      </c>
      <c r="F15" s="87" t="s">
        <v>82</v>
      </c>
      <c r="G15" s="87" t="s">
        <v>49</v>
      </c>
      <c r="H15" s="47" t="s">
        <v>32</v>
      </c>
      <c r="I15" s="16"/>
      <c r="J15" s="16"/>
      <c r="K15" s="59">
        <v>171</v>
      </c>
      <c r="L15" s="59">
        <v>0</v>
      </c>
      <c r="M15" s="48">
        <v>171</v>
      </c>
      <c r="N15" s="56"/>
      <c r="O15" s="117">
        <v>171</v>
      </c>
      <c r="P15" s="117">
        <v>0</v>
      </c>
      <c r="Q15" s="118">
        <v>171</v>
      </c>
    </row>
    <row r="16" spans="2:17" ht="52.5" customHeight="1" thickTop="1" thickBot="1" x14ac:dyDescent="0.25">
      <c r="B16" s="9" t="s">
        <v>11</v>
      </c>
      <c r="C16" s="10" t="s">
        <v>44</v>
      </c>
      <c r="D16" s="11" t="s">
        <v>16</v>
      </c>
      <c r="E16" s="101" t="s">
        <v>62</v>
      </c>
      <c r="F16" s="12" t="s">
        <v>41</v>
      </c>
      <c r="G16" s="12"/>
      <c r="H16" s="10" t="s">
        <v>32</v>
      </c>
      <c r="I16" s="13"/>
      <c r="J16" s="13"/>
      <c r="K16" s="84"/>
      <c r="L16" s="84"/>
      <c r="M16" s="54">
        <v>14471</v>
      </c>
      <c r="N16" s="55"/>
      <c r="O16" s="84"/>
      <c r="P16" s="84"/>
      <c r="Q16" s="125">
        <v>14471</v>
      </c>
    </row>
    <row r="17" spans="2:17" ht="28.5" thickTop="1" thickBot="1" x14ac:dyDescent="0.25">
      <c r="B17" s="15" t="s">
        <v>12</v>
      </c>
      <c r="C17" s="16" t="s">
        <v>76</v>
      </c>
      <c r="D17" s="16" t="s">
        <v>29</v>
      </c>
      <c r="E17" s="20" t="s">
        <v>53</v>
      </c>
      <c r="F17" s="41" t="s">
        <v>41</v>
      </c>
      <c r="G17" s="41" t="s">
        <v>85</v>
      </c>
      <c r="H17" s="47" t="s">
        <v>32</v>
      </c>
      <c r="I17" s="16"/>
      <c r="J17" s="16"/>
      <c r="K17" s="59">
        <v>363</v>
      </c>
      <c r="L17" s="59">
        <v>0</v>
      </c>
      <c r="M17" s="48">
        <v>363</v>
      </c>
      <c r="N17" s="56"/>
      <c r="O17" s="117">
        <v>363</v>
      </c>
      <c r="P17" s="117">
        <v>0</v>
      </c>
      <c r="Q17" s="118">
        <v>363</v>
      </c>
    </row>
    <row r="18" spans="2:17" ht="30.75" customHeight="1" thickTop="1" x14ac:dyDescent="0.2">
      <c r="B18" s="70" t="s">
        <v>11</v>
      </c>
      <c r="C18" s="71" t="s">
        <v>36</v>
      </c>
      <c r="D18" s="72" t="s">
        <v>46</v>
      </c>
      <c r="E18" s="71" t="s">
        <v>47</v>
      </c>
      <c r="F18" s="73" t="s">
        <v>83</v>
      </c>
      <c r="G18" s="73"/>
      <c r="H18" s="71" t="s">
        <v>32</v>
      </c>
      <c r="I18" s="74"/>
      <c r="J18" s="74"/>
      <c r="K18" s="75"/>
      <c r="L18" s="75"/>
      <c r="M18" s="75">
        <v>5000</v>
      </c>
      <c r="N18" s="76"/>
      <c r="O18" s="75"/>
      <c r="P18" s="75"/>
      <c r="Q18" s="126">
        <v>5000</v>
      </c>
    </row>
    <row r="19" spans="2:17" ht="27.75" thickBot="1" x14ac:dyDescent="0.25">
      <c r="B19" s="77" t="s">
        <v>12</v>
      </c>
      <c r="C19" s="34" t="s">
        <v>78</v>
      </c>
      <c r="D19" s="34" t="s">
        <v>29</v>
      </c>
      <c r="E19" s="78">
        <v>8</v>
      </c>
      <c r="F19" s="79" t="s">
        <v>83</v>
      </c>
      <c r="G19" s="79" t="s">
        <v>40</v>
      </c>
      <c r="H19" s="80" t="s">
        <v>32</v>
      </c>
      <c r="I19" s="34"/>
      <c r="J19" s="34"/>
      <c r="K19" s="81">
        <v>500</v>
      </c>
      <c r="L19" s="81">
        <v>0</v>
      </c>
      <c r="M19" s="82">
        <v>500</v>
      </c>
      <c r="N19" s="83"/>
      <c r="O19" s="115">
        <v>500</v>
      </c>
      <c r="P19" s="115">
        <v>0</v>
      </c>
      <c r="Q19" s="116">
        <v>500</v>
      </c>
    </row>
    <row r="20" spans="2:17" ht="51" customHeight="1" thickTop="1" x14ac:dyDescent="0.2">
      <c r="B20" s="70" t="s">
        <v>11</v>
      </c>
      <c r="C20" s="94" t="s">
        <v>52</v>
      </c>
      <c r="D20" s="95" t="s">
        <v>56</v>
      </c>
      <c r="E20" s="96" t="s">
        <v>57</v>
      </c>
      <c r="F20" s="97" t="s">
        <v>84</v>
      </c>
      <c r="G20" s="97"/>
      <c r="H20" s="96" t="s">
        <v>32</v>
      </c>
      <c r="I20" s="98"/>
      <c r="J20" s="98"/>
      <c r="K20" s="99"/>
      <c r="L20" s="99"/>
      <c r="M20" s="102">
        <v>17284</v>
      </c>
      <c r="N20" s="100"/>
      <c r="O20" s="99"/>
      <c r="P20" s="99"/>
      <c r="Q20" s="127">
        <v>17284</v>
      </c>
    </row>
    <row r="21" spans="2:17" ht="27.75" thickBot="1" x14ac:dyDescent="0.25">
      <c r="B21" s="110" t="s">
        <v>12</v>
      </c>
      <c r="C21" s="111" t="s">
        <v>74</v>
      </c>
      <c r="D21" s="34" t="s">
        <v>29</v>
      </c>
      <c r="E21" s="106" t="s">
        <v>53</v>
      </c>
      <c r="F21" s="79" t="s">
        <v>84</v>
      </c>
      <c r="G21" s="79" t="s">
        <v>54</v>
      </c>
      <c r="H21" s="80" t="s">
        <v>32</v>
      </c>
      <c r="I21" s="34"/>
      <c r="J21" s="34"/>
      <c r="K21" s="81">
        <v>830</v>
      </c>
      <c r="L21" s="81">
        <v>0</v>
      </c>
      <c r="M21" s="82">
        <v>830</v>
      </c>
      <c r="N21" s="107"/>
      <c r="O21" s="124">
        <v>700</v>
      </c>
      <c r="P21" s="81">
        <v>0</v>
      </c>
      <c r="Q21" s="128">
        <v>700</v>
      </c>
    </row>
    <row r="22" spans="2:17" ht="31.5" customHeight="1" thickTop="1" thickBot="1" x14ac:dyDescent="0.25">
      <c r="B22" s="133" t="s">
        <v>70</v>
      </c>
      <c r="C22" s="134"/>
      <c r="D22" s="135"/>
      <c r="E22" s="108"/>
      <c r="F22" s="89"/>
      <c r="G22" s="89"/>
      <c r="H22" s="90"/>
      <c r="I22" s="88"/>
      <c r="J22" s="88"/>
      <c r="K22" s="91"/>
      <c r="L22" s="91"/>
      <c r="M22" s="92"/>
      <c r="N22" s="109"/>
      <c r="O22" s="122">
        <f t="shared" ref="O22:P22" si="0">O9+O11+O13+O15+O17+O19+O21</f>
        <v>2499</v>
      </c>
      <c r="P22" s="122">
        <f t="shared" si="0"/>
        <v>195</v>
      </c>
      <c r="Q22" s="129">
        <f>Q9+Q11+Q13+Q15+Q17+Q19+Q21</f>
        <v>2694</v>
      </c>
    </row>
    <row r="23" spans="2:17" ht="30.75" customHeight="1" thickTop="1" x14ac:dyDescent="0.3">
      <c r="B23" s="42"/>
      <c r="C23" s="66"/>
      <c r="D23" s="66"/>
      <c r="E23" s="66"/>
      <c r="F23" s="43"/>
      <c r="G23" s="43"/>
      <c r="H23" s="177" t="s">
        <v>67</v>
      </c>
      <c r="I23" s="177"/>
      <c r="J23" s="177"/>
      <c r="K23" s="177"/>
      <c r="L23" s="177"/>
      <c r="M23" s="177"/>
      <c r="N23" s="177"/>
    </row>
    <row r="24" spans="2:17" ht="20.25" customHeight="1" x14ac:dyDescent="0.2">
      <c r="B24" s="42"/>
      <c r="C24" s="66"/>
      <c r="D24" s="66"/>
      <c r="E24" s="66"/>
      <c r="F24" s="43"/>
      <c r="G24" s="43"/>
      <c r="H24" s="178" t="s">
        <v>86</v>
      </c>
      <c r="I24" s="179"/>
      <c r="J24" s="179"/>
      <c r="K24" s="179"/>
      <c r="L24" s="179"/>
      <c r="M24" s="179"/>
      <c r="N24" s="179"/>
    </row>
    <row r="25" spans="2:17" ht="13.5" x14ac:dyDescent="0.2">
      <c r="B25" s="42"/>
      <c r="C25" s="66"/>
      <c r="D25" s="66"/>
      <c r="E25" s="66"/>
      <c r="F25" s="43"/>
      <c r="G25" s="43"/>
      <c r="H25" s="66"/>
      <c r="I25" s="66"/>
      <c r="J25" s="66"/>
      <c r="K25" s="44"/>
      <c r="L25" s="44"/>
      <c r="M25" s="45"/>
      <c r="N25" s="44"/>
    </row>
    <row r="26" spans="2:17" x14ac:dyDescent="0.2">
      <c r="B26" s="150" t="s">
        <v>18</v>
      </c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</row>
    <row r="27" spans="2:17" ht="15" customHeight="1" x14ac:dyDescent="0.25">
      <c r="B27" s="21"/>
      <c r="C27" s="68"/>
      <c r="D27" s="21"/>
      <c r="E27" s="68"/>
      <c r="F27" s="62"/>
      <c r="G27" s="149"/>
      <c r="H27" s="21"/>
      <c r="I27" s="21"/>
      <c r="J27" s="21"/>
      <c r="K27" s="148"/>
      <c r="L27" s="148"/>
      <c r="M27" s="148"/>
      <c r="N27" s="21"/>
    </row>
    <row r="28" spans="2:17" x14ac:dyDescent="0.2">
      <c r="G28" s="149"/>
      <c r="K28" s="149"/>
      <c r="L28" s="149"/>
      <c r="M28" s="149"/>
    </row>
    <row r="29" spans="2:17" ht="15.75" x14ac:dyDescent="0.25">
      <c r="B29" s="151" t="s">
        <v>13</v>
      </c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</row>
    <row r="30" spans="2:17" x14ac:dyDescent="0.2">
      <c r="B30" s="150" t="s">
        <v>19</v>
      </c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</row>
    <row r="31" spans="2:17" x14ac:dyDescent="0.2">
      <c r="B31" s="150" t="s">
        <v>2</v>
      </c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</row>
    <row r="32" spans="2:17" x14ac:dyDescent="0.2">
      <c r="B32" s="150" t="s">
        <v>21</v>
      </c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</row>
    <row r="33" spans="2:14" x14ac:dyDescent="0.2">
      <c r="B33" s="150" t="s">
        <v>5</v>
      </c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</row>
    <row r="34" spans="2:14" x14ac:dyDescent="0.2"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</row>
    <row r="35" spans="2:14" ht="15.75" x14ac:dyDescent="0.25">
      <c r="B35" s="151" t="s">
        <v>14</v>
      </c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</row>
    <row r="36" spans="2:14" ht="13.5" thickBot="1" x14ac:dyDescent="0.25"/>
    <row r="37" spans="2:14" ht="13.5" customHeight="1" thickTop="1" x14ac:dyDescent="0.2">
      <c r="B37" s="163"/>
      <c r="C37" s="165" t="s">
        <v>25</v>
      </c>
      <c r="D37" s="168" t="s">
        <v>9</v>
      </c>
      <c r="E37" s="152" t="s">
        <v>10</v>
      </c>
      <c r="F37" s="171" t="s">
        <v>0</v>
      </c>
      <c r="G37" s="49"/>
      <c r="H37" s="152" t="s">
        <v>23</v>
      </c>
      <c r="I37" s="174" t="s">
        <v>8</v>
      </c>
      <c r="J37" s="152" t="s">
        <v>27</v>
      </c>
      <c r="K37" s="141" t="s">
        <v>20</v>
      </c>
      <c r="L37" s="142"/>
      <c r="M37" s="155"/>
      <c r="N37" s="156"/>
    </row>
    <row r="38" spans="2:14" ht="12.75" customHeight="1" x14ac:dyDescent="0.2">
      <c r="B38" s="164"/>
      <c r="C38" s="166"/>
      <c r="D38" s="180"/>
      <c r="E38" s="170"/>
      <c r="F38" s="172"/>
      <c r="G38" s="50"/>
      <c r="H38" s="170"/>
      <c r="I38" s="175"/>
      <c r="J38" s="153"/>
      <c r="K38" s="157"/>
      <c r="L38" s="158"/>
      <c r="M38" s="158"/>
      <c r="N38" s="159"/>
    </row>
    <row r="39" spans="2:14" ht="13.5" x14ac:dyDescent="0.2">
      <c r="B39" s="164"/>
      <c r="C39" s="166"/>
      <c r="D39" s="180"/>
      <c r="E39" s="170"/>
      <c r="F39" s="172"/>
      <c r="G39" s="50"/>
      <c r="H39" s="170"/>
      <c r="I39" s="175"/>
      <c r="J39" s="153"/>
      <c r="K39" s="136">
        <v>2020</v>
      </c>
      <c r="L39" s="137"/>
      <c r="M39" s="138"/>
      <c r="N39" s="139" t="s">
        <v>1</v>
      </c>
    </row>
    <row r="40" spans="2:14" ht="14.25" thickBot="1" x14ac:dyDescent="0.25">
      <c r="B40" s="164"/>
      <c r="C40" s="167"/>
      <c r="D40" s="180"/>
      <c r="E40" s="170"/>
      <c r="F40" s="172"/>
      <c r="G40" s="50"/>
      <c r="H40" s="173"/>
      <c r="I40" s="176"/>
      <c r="J40" s="154"/>
      <c r="K40" s="7" t="s">
        <v>4</v>
      </c>
      <c r="L40" s="7" t="s">
        <v>3</v>
      </c>
      <c r="M40" s="8" t="s">
        <v>6</v>
      </c>
      <c r="N40" s="140"/>
    </row>
    <row r="41" spans="2:14" ht="27" thickTop="1" thickBot="1" x14ac:dyDescent="0.25">
      <c r="B41" s="9" t="s">
        <v>11</v>
      </c>
      <c r="C41" s="10" t="s">
        <v>26</v>
      </c>
      <c r="D41" s="11" t="s">
        <v>15</v>
      </c>
      <c r="E41" s="10"/>
      <c r="F41" s="12" t="s">
        <v>22</v>
      </c>
      <c r="G41" s="10"/>
      <c r="H41" s="10" t="s">
        <v>28</v>
      </c>
      <c r="I41" s="13">
        <v>2018</v>
      </c>
      <c r="J41" s="19">
        <v>4000</v>
      </c>
      <c r="K41" s="19">
        <v>4000</v>
      </c>
      <c r="L41" s="19">
        <v>1000</v>
      </c>
      <c r="M41" s="19">
        <v>5000</v>
      </c>
      <c r="N41" s="14">
        <v>8000</v>
      </c>
    </row>
    <row r="42" spans="2:14" ht="26.25" thickTop="1" x14ac:dyDescent="0.2">
      <c r="B42" s="15" t="s">
        <v>12</v>
      </c>
      <c r="C42" s="16" t="s">
        <v>26</v>
      </c>
      <c r="D42" s="3" t="s">
        <v>15</v>
      </c>
      <c r="E42" s="3" t="s">
        <v>15</v>
      </c>
      <c r="F42" s="64" t="s">
        <v>22</v>
      </c>
      <c r="G42" s="51"/>
      <c r="H42" s="22" t="s">
        <v>28</v>
      </c>
      <c r="I42" s="23">
        <v>2018</v>
      </c>
      <c r="J42" s="5">
        <v>1000</v>
      </c>
      <c r="K42" s="24">
        <v>1000</v>
      </c>
      <c r="L42" s="24">
        <v>250</v>
      </c>
      <c r="M42" s="25">
        <v>1250</v>
      </c>
      <c r="N42" s="26">
        <v>2000</v>
      </c>
    </row>
    <row r="43" spans="2:14" ht="13.5" x14ac:dyDescent="0.2">
      <c r="B43" s="17"/>
      <c r="C43" s="16" t="s">
        <v>26</v>
      </c>
      <c r="D43" s="2" t="s">
        <v>15</v>
      </c>
      <c r="E43" s="2" t="s">
        <v>16</v>
      </c>
      <c r="F43" s="64" t="s">
        <v>22</v>
      </c>
      <c r="G43" s="27"/>
      <c r="H43" s="27" t="s">
        <v>28</v>
      </c>
      <c r="I43" s="28">
        <v>2018</v>
      </c>
      <c r="J43" s="6">
        <v>1000</v>
      </c>
      <c r="K43" s="29">
        <v>1000</v>
      </c>
      <c r="L43" s="29">
        <v>250</v>
      </c>
      <c r="M43" s="30">
        <v>1250</v>
      </c>
      <c r="N43" s="31">
        <v>2000</v>
      </c>
    </row>
    <row r="44" spans="2:14" ht="13.5" x14ac:dyDescent="0.2">
      <c r="B44" s="17"/>
      <c r="C44" s="16" t="s">
        <v>26</v>
      </c>
      <c r="D44" s="2" t="s">
        <v>15</v>
      </c>
      <c r="E44" s="2" t="s">
        <v>7</v>
      </c>
      <c r="F44" s="64" t="s">
        <v>22</v>
      </c>
      <c r="G44" s="27"/>
      <c r="H44" s="27" t="s">
        <v>28</v>
      </c>
      <c r="I44" s="28">
        <v>2018</v>
      </c>
      <c r="J44" s="6">
        <v>1000</v>
      </c>
      <c r="K44" s="29">
        <v>1000</v>
      </c>
      <c r="L44" s="29">
        <v>250</v>
      </c>
      <c r="M44" s="30">
        <v>1250</v>
      </c>
      <c r="N44" s="31">
        <v>2000</v>
      </c>
    </row>
    <row r="45" spans="2:14" ht="14.25" thickBot="1" x14ac:dyDescent="0.25">
      <c r="B45" s="33"/>
      <c r="C45" s="34" t="s">
        <v>26</v>
      </c>
      <c r="D45" s="34" t="s">
        <v>15</v>
      </c>
      <c r="E45" s="34" t="s">
        <v>17</v>
      </c>
      <c r="F45" s="65" t="s">
        <v>22</v>
      </c>
      <c r="G45" s="35"/>
      <c r="H45" s="35" t="s">
        <v>28</v>
      </c>
      <c r="I45" s="36">
        <v>2018</v>
      </c>
      <c r="J45" s="37">
        <v>1000</v>
      </c>
      <c r="K45" s="38">
        <v>1000</v>
      </c>
      <c r="L45" s="38">
        <v>250</v>
      </c>
      <c r="M45" s="39">
        <v>1250</v>
      </c>
      <c r="N45" s="40">
        <v>2000</v>
      </c>
    </row>
    <row r="46" spans="2:14" ht="13.5" thickTop="1" x14ac:dyDescent="0.2"/>
  </sheetData>
  <mergeCells count="41">
    <mergeCell ref="B32:N32"/>
    <mergeCell ref="B33:N33"/>
    <mergeCell ref="K39:M39"/>
    <mergeCell ref="N39:N40"/>
    <mergeCell ref="B35:N35"/>
    <mergeCell ref="B37:B40"/>
    <mergeCell ref="C37:C40"/>
    <mergeCell ref="D37:D40"/>
    <mergeCell ref="E37:E40"/>
    <mergeCell ref="F37:F40"/>
    <mergeCell ref="H37:H40"/>
    <mergeCell ref="I37:I40"/>
    <mergeCell ref="J37:J40"/>
    <mergeCell ref="K37:N38"/>
    <mergeCell ref="O4:Q5"/>
    <mergeCell ref="K6:M6"/>
    <mergeCell ref="N6:N7"/>
    <mergeCell ref="O6:Q6"/>
    <mergeCell ref="B34:N34"/>
    <mergeCell ref="B22:D22"/>
    <mergeCell ref="H23:N23"/>
    <mergeCell ref="H24:N24"/>
    <mergeCell ref="B26:N26"/>
    <mergeCell ref="G27:G28"/>
    <mergeCell ref="K27:K28"/>
    <mergeCell ref="L27:L28"/>
    <mergeCell ref="M27:M28"/>
    <mergeCell ref="B29:N29"/>
    <mergeCell ref="B30:N30"/>
    <mergeCell ref="B31:N31"/>
    <mergeCell ref="B2:N2"/>
    <mergeCell ref="C3:N3"/>
    <mergeCell ref="B4:B7"/>
    <mergeCell ref="C4:C7"/>
    <mergeCell ref="D4:D7"/>
    <mergeCell ref="E4:E7"/>
    <mergeCell ref="F4:F7"/>
    <mergeCell ref="H4:H7"/>
    <mergeCell ref="I4:I7"/>
    <mergeCell ref="J4:J7"/>
    <mergeCell ref="K4:N5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60" orientation="landscape" r:id="rId1"/>
  <headerFooter differentFirst="1" alignWithMargins="0">
    <oddHeader>&amp;CČ. j. MSMT-11452/2018-5</oddHeader>
    <oddFooter>&amp;C2</oddFooter>
    <firstHeader>&amp;CČ. j. MSMT-12222/2019-4</firstHeader>
    <firstFooter>&amp;C&amp;P</firstFooter>
  </headerFooter>
  <rowBreaks count="2" manualBreakCount="2">
    <brk id="25" max="16383" man="1"/>
    <brk id="28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CRP 2020 MŠMT</vt:lpstr>
      <vt:lpstr>CRP 2020 MŠMT (2)</vt:lpstr>
      <vt:lpstr>'CRP 2020 MŠMT'!Oblast_tisku</vt:lpstr>
      <vt:lpstr>'CRP 2020 MŠMT (2)'!Oblast_tisku</vt:lpstr>
    </vt:vector>
  </TitlesOfParts>
  <Company>MŠMT 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Johánek</dc:creator>
  <cp:lastModifiedBy>test2</cp:lastModifiedBy>
  <cp:lastPrinted>2019-10-29T10:05:27Z</cp:lastPrinted>
  <dcterms:created xsi:type="dcterms:W3CDTF">2001-09-26T09:06:52Z</dcterms:created>
  <dcterms:modified xsi:type="dcterms:W3CDTF">2020-08-07T06:18:19Z</dcterms:modified>
</cp:coreProperties>
</file>