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EK OSA\ROZVOJOVE_PROJEKTY\CRP 2022\TABULKY\"/>
    </mc:Choice>
  </mc:AlternateContent>
  <bookViews>
    <workbookView xWindow="-105" yWindow="-105" windowWidth="19395" windowHeight="10395" tabRatio="622"/>
  </bookViews>
  <sheets>
    <sheet name="CRP 2021" sheetId="16" r:id="rId1"/>
  </sheets>
  <definedNames>
    <definedName name="_xlnm.Print_Area" localSheetId="0">'CRP 2021'!$A$1:$P$49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16" l="1"/>
  <c r="O23" i="16"/>
  <c r="O24" i="16"/>
  <c r="O25" i="16"/>
  <c r="M26" i="16"/>
  <c r="N26" i="16"/>
  <c r="O21" i="16"/>
  <c r="O20" i="16"/>
  <c r="O19" i="16"/>
  <c r="O9" i="16"/>
  <c r="O10" i="16"/>
  <c r="O11" i="16"/>
  <c r="O12" i="16"/>
  <c r="O13" i="16"/>
  <c r="O14" i="16"/>
  <c r="O15" i="16"/>
  <c r="O16" i="16"/>
  <c r="O26" i="16" s="1"/>
  <c r="O17" i="16"/>
  <c r="O18" i="16"/>
  <c r="O8" i="16"/>
</calcChain>
</file>

<file path=xl/sharedStrings.xml><?xml version="1.0" encoding="utf-8"?>
<sst xmlns="http://schemas.openxmlformats.org/spreadsheetml/2006/main" count="192" uniqueCount="101">
  <si>
    <t>Seznam rozvojových projektů obsažených v Souboru projektů VVŠ na rok 2022 - centralizované projekty společné (pro více škol) - podané</t>
  </si>
  <si>
    <t>Tematické zaměření</t>
  </si>
  <si>
    <t>Koordinu- jící VŠ</t>
  </si>
  <si>
    <t>počet</t>
  </si>
  <si>
    <t>Název projektu</t>
  </si>
  <si>
    <t xml:space="preserve">řešitel za SU </t>
  </si>
  <si>
    <t>kontaktní osoba za SU</t>
  </si>
  <si>
    <t xml:space="preserve">Doba      řešení projektu </t>
  </si>
  <si>
    <t>Projekt pokra-čuje z roku</t>
  </si>
  <si>
    <t>Dotace celkem do r. 2021</t>
  </si>
  <si>
    <t xml:space="preserve">    Požadované prostředky               ( v tis. Kč ) </t>
  </si>
  <si>
    <t>Externí kontakt (koordinující VŠ)</t>
  </si>
  <si>
    <t>NIV</t>
  </si>
  <si>
    <t>INV</t>
  </si>
  <si>
    <t>Celk.</t>
  </si>
  <si>
    <t>Dílčí části:</t>
  </si>
  <si>
    <t>a)</t>
  </si>
  <si>
    <t>ČZU</t>
  </si>
  <si>
    <t>18+</t>
  </si>
  <si>
    <t>Podpora blended learningu vysokoškolskými knihovnami (služby, zdroje, procesy)</t>
  </si>
  <si>
    <t>PhDr. Radka Římanová, Ph.D. (UK) a PhDr. Hana Landová, Ph.D. (ČZU)</t>
  </si>
  <si>
    <t>Mgr. Lukáš Burgott</t>
  </si>
  <si>
    <t>Bc. Jan Woitek, Mgr. Martin Tichý</t>
  </si>
  <si>
    <t>x</t>
  </si>
  <si>
    <t>UTB</t>
  </si>
  <si>
    <t>18-</t>
  </si>
  <si>
    <t>Naplňování regionální role vysokých škol prostřednictvím hybridních kampusů</t>
  </si>
  <si>
    <t xml:space="preserve">Vladimír Sedlařík </t>
  </si>
  <si>
    <t>doc. Ing. Pavel Tuleja, Ph.D.</t>
  </si>
  <si>
    <t>Ing. Ivana Koštuříková, Ph.D.</t>
  </si>
  <si>
    <t>l)</t>
  </si>
  <si>
    <t>MU</t>
  </si>
  <si>
    <t>University leaders in SDG (UNILEAD)</t>
  </si>
  <si>
    <t>Jana Černá</t>
  </si>
  <si>
    <t>doc. Mgr. Tomáš Gongol, Ph.D.</t>
  </si>
  <si>
    <t>Ing. Lucie Neuwirthová</t>
  </si>
  <si>
    <t xml:space="preserve">e) </t>
  </si>
  <si>
    <t>Sociální bezpečí na českých vysokých školách v kontextu akademické etiky</t>
  </si>
  <si>
    <t>Petr Černikovský</t>
  </si>
  <si>
    <t>Mgr. Martin Tichý</t>
  </si>
  <si>
    <t>Společný přístup k zajišťování sběru zpětné vazby od absolventů veřejných vysokých škol v ČR</t>
  </si>
  <si>
    <t>Petr Rypl</t>
  </si>
  <si>
    <t>g)</t>
  </si>
  <si>
    <t>VŠB-TUO / OSU</t>
  </si>
  <si>
    <t>Rozvoj a posílení pozice NOCI VĚDCŮ jako platformy pro systematickou celoroční prezentaci a popularizaci vědy, výzkumu a tvůrčí činnosti vysokých škol v ČR.</t>
  </si>
  <si>
    <t>Karin Martínková</t>
  </si>
  <si>
    <t>ZČU</t>
  </si>
  <si>
    <t xml:space="preserve">Distanční vzdělávání jako nástroj rozvoje vysokých škol II </t>
  </si>
  <si>
    <t xml:space="preserve">Ivana Koštuříková </t>
  </si>
  <si>
    <t>Ing. Hana Šimečková</t>
  </si>
  <si>
    <t>UK</t>
  </si>
  <si>
    <t xml:space="preserve">Implementace standardů pro zajišťování kvality vzdělávací činnosti pro různé formy studia do akreditačního procesu a systému zajišťování kvality na jednotlivých VŠ </t>
  </si>
  <si>
    <t>Ing. Tomáš Verner</t>
  </si>
  <si>
    <t>d)</t>
  </si>
  <si>
    <t>Zefektivnění systému studijního a psychologického poradenství vč. poskytování online služeb pro studenty a zaměstnance VVŠ</t>
  </si>
  <si>
    <t xml:space="preserve">Hana Vojníková </t>
  </si>
  <si>
    <t>i)</t>
  </si>
  <si>
    <t>Spolupráce ve strategických projektech Vysokých škol v časech Digitalizace (STRATPROVYDI)</t>
  </si>
  <si>
    <t>Yvona Kaniová</t>
  </si>
  <si>
    <t>Ivana Volná</t>
  </si>
  <si>
    <t>Virtuální třída pro podporu hybridní výuky</t>
  </si>
  <si>
    <t>Ing. Jana Šimáková, Ph.D.</t>
  </si>
  <si>
    <t>j)</t>
  </si>
  <si>
    <t>UJEP</t>
  </si>
  <si>
    <t>Spolupráce uměleckých vysokých škol a fakult s místními veřejnými partnery a subjekty kreativních průmyslů na prezentaci vzdělávací a tvůrčí činnosti</t>
  </si>
  <si>
    <t>Prof. PhDr. Vladimír Birgus</t>
  </si>
  <si>
    <t>MgA. Mgr. Ondřej Durczak</t>
  </si>
  <si>
    <t>ZCU</t>
  </si>
  <si>
    <t>Příležitosti a výzvy implementace iniciativy Evropské komise Erasmus Without Paper a aktivit v kontextu European Student Card Initiative</t>
  </si>
  <si>
    <t>Ing. Petra Daníšková</t>
  </si>
  <si>
    <t>f)</t>
  </si>
  <si>
    <t>UHK</t>
  </si>
  <si>
    <t>UDRŽITELNOST A DALŠÍ ROZVOJ VIRTUÁLNÍCH MOBILIT NA VYSOKÝCH ŠKOLÁCH</t>
  </si>
  <si>
    <t>c)</t>
  </si>
  <si>
    <t xml:space="preserve">Rozvoj nástrojů pro ověření identity, elektronizaci agend, dokladů a jednání zaměřených na správu vysokých škol </t>
  </si>
  <si>
    <t>RNDr. Ivo Wandrol, Ph.D.</t>
  </si>
  <si>
    <t>Podpora zavedení systému řízení bezpečnosti informací v prostředí VVŠ</t>
  </si>
  <si>
    <t>Mgr. Jan Nosek</t>
  </si>
  <si>
    <t>Ing. Jiří Sléžka, DiS.</t>
  </si>
  <si>
    <t>ČVUT</t>
  </si>
  <si>
    <t>Zvýšení dostupnosti ekonomických informací VVŠ</t>
  </si>
  <si>
    <t>Mgr. Tomáš Kramný</t>
  </si>
  <si>
    <t xml:space="preserve">­	Analýzy dopadu DEPO do sektoru VVŠ </t>
  </si>
  <si>
    <t>CELKEM</t>
  </si>
  <si>
    <t xml:space="preserve"> </t>
  </si>
  <si>
    <t>Poznámky:</t>
  </si>
  <si>
    <t xml:space="preserve">           Projekt  uveďte vždy jen do jednoho řádku. Dle potřeby upravte výšku řádku (pro další zpracování tabulky nelze 1 program uvádět ve více řádcích).</t>
  </si>
  <si>
    <r>
      <t xml:space="preserve">           Požadované a přidělené finanční prostředky vyplňte dle skutečnosti, popř. uveďte nulu. </t>
    </r>
    <r>
      <rPr>
        <b/>
        <u/>
        <sz val="10"/>
        <rFont val="Arial Narrow"/>
        <family val="2"/>
        <charset val="238"/>
      </rPr>
      <t>Finanční prostředky zaokrouhlete na celé tisíce.</t>
    </r>
  </si>
  <si>
    <t xml:space="preserve">           V případě  pokračujícího projektu uveďte součet přidělených dotací za předchozí roky. </t>
  </si>
  <si>
    <t>Vzor:</t>
  </si>
  <si>
    <t>Jednotlivé spoluřeši-telské VŠ</t>
  </si>
  <si>
    <t>Dotace celkem do r. 2020</t>
  </si>
  <si>
    <t xml:space="preserve">        Požadované prostředky           ( v tis. Kč ) </t>
  </si>
  <si>
    <t>další roky</t>
  </si>
  <si>
    <t>Celý projekt:</t>
  </si>
  <si>
    <t>a</t>
  </si>
  <si>
    <t>Vzájemná spolupráce vysokých škol</t>
  </si>
  <si>
    <t>1/20-12/21</t>
  </si>
  <si>
    <t>VŠB-TUO</t>
  </si>
  <si>
    <t>VUT</t>
  </si>
  <si>
    <t xml:space="preserve">Poznámka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</si>
</sst>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16"/>
      <name val="Arial Narrow"/>
      <family val="2"/>
      <charset val="238"/>
    </font>
    <font>
      <b/>
      <sz val="16"/>
      <name val="Arial CE"/>
      <family val="2"/>
      <charset val="238"/>
    </font>
    <font>
      <b/>
      <sz val="12"/>
      <name val="Arial Narrow"/>
      <family val="2"/>
      <charset val="238"/>
    </font>
    <font>
      <b/>
      <u/>
      <sz val="10"/>
      <name val="Arial Narrow"/>
      <family val="2"/>
      <charset val="238"/>
    </font>
    <font>
      <sz val="11"/>
      <name val="Calibri"/>
      <family val="2"/>
      <charset val="238"/>
    </font>
    <font>
      <sz val="10"/>
      <color rgb="FF000000"/>
      <name val="Arial Narrow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rgb="FF000000"/>
      <name val="Arial Narrow"/>
      <family val="2"/>
      <charset val="238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8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/>
    <xf numFmtId="3" fontId="4" fillId="0" borderId="3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2" xfId="0" applyBorder="1"/>
    <xf numFmtId="3" fontId="3" fillId="3" borderId="8" xfId="2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4" fillId="0" borderId="3" xfId="2" applyFont="1" applyBorder="1" applyAlignment="1">
      <alignment horizontal="center" vertical="center" wrapText="1"/>
    </xf>
    <xf numFmtId="3" fontId="4" fillId="0" borderId="3" xfId="2" applyNumberFormat="1" applyFont="1" applyBorder="1" applyAlignment="1">
      <alignment horizontal="right" vertical="center" wrapText="1"/>
    </xf>
    <xf numFmtId="3" fontId="4" fillId="0" borderId="16" xfId="2" applyNumberFormat="1" applyFont="1" applyBorder="1" applyAlignment="1">
      <alignment horizontal="right" vertical="center" wrapText="1"/>
    </xf>
    <xf numFmtId="0" fontId="4" fillId="0" borderId="1" xfId="2" applyFont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righ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32" xfId="0" applyBorder="1"/>
    <xf numFmtId="0" fontId="4" fillId="0" borderId="2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2" xfId="2" applyNumberFormat="1" applyFont="1" applyBorder="1" applyAlignment="1">
      <alignment horizontal="right" vertical="center" wrapText="1"/>
    </xf>
    <xf numFmtId="3" fontId="4" fillId="0" borderId="33" xfId="2" applyNumberFormat="1" applyFont="1" applyBorder="1" applyAlignment="1">
      <alignment horizontal="right" vertical="center" wrapText="1"/>
    </xf>
    <xf numFmtId="3" fontId="4" fillId="3" borderId="8" xfId="2" applyNumberFormat="1" applyFont="1" applyFill="1" applyBorder="1" applyAlignment="1">
      <alignment horizontal="right" vertical="center" wrapText="1"/>
    </xf>
    <xf numFmtId="3" fontId="4" fillId="3" borderId="9" xfId="0" applyNumberFormat="1" applyFont="1" applyFill="1" applyBorder="1" applyAlignment="1">
      <alignment horizontal="right" vertical="center" wrapText="1"/>
    </xf>
    <xf numFmtId="0" fontId="4" fillId="0" borderId="11" xfId="2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3" fontId="4" fillId="0" borderId="0" xfId="1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37" xfId="1" applyFont="1" applyBorder="1" applyAlignment="1">
      <alignment horizontal="left" vertical="center" wrapText="1"/>
    </xf>
    <xf numFmtId="0" fontId="5" fillId="0" borderId="37" xfId="2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34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left" vertical="center" wrapText="1"/>
    </xf>
    <xf numFmtId="0" fontId="4" fillId="0" borderId="29" xfId="2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3" fontId="5" fillId="0" borderId="29" xfId="1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38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11" fillId="0" borderId="37" xfId="1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0" borderId="41" xfId="1" applyFont="1" applyBorder="1" applyAlignment="1">
      <alignment horizontal="left" vertical="center" wrapText="1"/>
    </xf>
    <xf numFmtId="0" fontId="11" fillId="0" borderId="41" xfId="1" applyFont="1" applyBorder="1" applyAlignment="1">
      <alignment horizontal="left" vertical="center" wrapText="1"/>
    </xf>
    <xf numFmtId="0" fontId="4" fillId="0" borderId="41" xfId="2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3" fontId="4" fillId="0" borderId="41" xfId="1" applyNumberFormat="1" applyFont="1" applyBorder="1" applyAlignment="1">
      <alignment horizontal="right" vertical="center" wrapText="1"/>
    </xf>
    <xf numFmtId="0" fontId="15" fillId="0" borderId="41" xfId="2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3" fontId="15" fillId="0" borderId="41" xfId="1" applyNumberFormat="1" applyFont="1" applyBorder="1" applyAlignment="1">
      <alignment horizontal="righ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right" vertical="center" wrapText="1"/>
    </xf>
    <xf numFmtId="0" fontId="5" fillId="0" borderId="42" xfId="1" applyFont="1" applyBorder="1" applyAlignment="1">
      <alignment horizontal="left" vertical="center" wrapText="1"/>
    </xf>
    <xf numFmtId="0" fontId="11" fillId="0" borderId="42" xfId="1" applyFont="1" applyBorder="1" applyAlignment="1">
      <alignment horizontal="left" vertical="center" wrapText="1"/>
    </xf>
    <xf numFmtId="0" fontId="4" fillId="0" borderId="42" xfId="2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3" fontId="4" fillId="0" borderId="42" xfId="1" applyNumberFormat="1" applyFont="1" applyBorder="1" applyAlignment="1">
      <alignment horizontal="right" vertical="center" wrapText="1"/>
    </xf>
    <xf numFmtId="3" fontId="15" fillId="0" borderId="4" xfId="1" applyNumberFormat="1" applyFont="1" applyBorder="1" applyAlignment="1">
      <alignment horizontal="center" vertical="center"/>
    </xf>
    <xf numFmtId="3" fontId="4" fillId="0" borderId="4" xfId="2" applyNumberFormat="1" applyFont="1" applyBorder="1" applyAlignment="1">
      <alignment horizontal="center" vertical="center"/>
    </xf>
    <xf numFmtId="3" fontId="4" fillId="0" borderId="36" xfId="1" applyNumberFormat="1" applyFont="1" applyBorder="1" applyAlignment="1">
      <alignment horizontal="center" vertical="center"/>
    </xf>
    <xf numFmtId="0" fontId="0" fillId="0" borderId="43" xfId="0" applyBorder="1" applyAlignment="1">
      <alignment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3" fontId="15" fillId="0" borderId="1" xfId="1" applyNumberFormat="1" applyFont="1" applyBorder="1" applyAlignment="1">
      <alignment horizontal="right" vertical="center" wrapText="1"/>
    </xf>
    <xf numFmtId="0" fontId="5" fillId="0" borderId="44" xfId="1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1" fillId="0" borderId="45" xfId="1" applyFont="1" applyBorder="1" applyAlignment="1">
      <alignment horizontal="left" vertical="center" wrapText="1"/>
    </xf>
    <xf numFmtId="0" fontId="11" fillId="0" borderId="46" xfId="1" applyFont="1" applyBorder="1" applyAlignment="1">
      <alignment horizontal="left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0" borderId="27" xfId="0" applyFont="1" applyBorder="1" applyAlignment="1"/>
    <xf numFmtId="0" fontId="3" fillId="2" borderId="1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wrapText="1"/>
    </xf>
    <xf numFmtId="0" fontId="3" fillId="2" borderId="28" xfId="0" applyFont="1" applyFill="1" applyBorder="1" applyAlignment="1">
      <alignment horizontal="center" vertical="center" wrapText="1"/>
    </xf>
    <xf numFmtId="0" fontId="0" fillId="0" borderId="13" xfId="0" applyBorder="1" applyAlignment="1"/>
    <xf numFmtId="0" fontId="0" fillId="0" borderId="29" xfId="0" applyBorder="1" applyAlignment="1"/>
    <xf numFmtId="0" fontId="3" fillId="2" borderId="19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5" fillId="0" borderId="20" xfId="0" applyFont="1" applyBorder="1" applyAlignment="1"/>
    <xf numFmtId="0" fontId="5" fillId="0" borderId="30" xfId="0" applyFont="1" applyBorder="1" applyAlignment="1"/>
    <xf numFmtId="0" fontId="5" fillId="0" borderId="24" xfId="0" applyFont="1" applyBorder="1" applyAlignment="1"/>
    <xf numFmtId="0" fontId="5" fillId="0" borderId="25" xfId="0" applyFont="1" applyBorder="1" applyAlignment="1"/>
    <xf numFmtId="0" fontId="5" fillId="0" borderId="31" xfId="0" applyFont="1" applyBorder="1" applyAlignment="1"/>
    <xf numFmtId="0" fontId="8" fillId="0" borderId="0" xfId="0" applyFont="1" applyAlignment="1"/>
    <xf numFmtId="0" fontId="5" fillId="0" borderId="0" xfId="0" applyFont="1" applyAlignment="1"/>
    <xf numFmtId="0" fontId="3" fillId="2" borderId="2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textRotation="90" wrapText="1"/>
    </xf>
    <xf numFmtId="0" fontId="3" fillId="2" borderId="13" xfId="0" applyFont="1" applyFill="1" applyBorder="1" applyAlignment="1">
      <alignment horizontal="center" vertical="center" textRotation="90" wrapText="1"/>
    </xf>
    <xf numFmtId="0" fontId="3" fillId="2" borderId="29" xfId="0" applyFont="1" applyFill="1" applyBorder="1" applyAlignment="1">
      <alignment horizontal="center" vertical="center" textRotation="90" wrapText="1"/>
    </xf>
    <xf numFmtId="0" fontId="3" fillId="2" borderId="1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0" borderId="36" xfId="0" applyFont="1" applyBorder="1" applyAlignment="1">
      <alignment wrapText="1"/>
    </xf>
    <xf numFmtId="0" fontId="3" fillId="2" borderId="29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4" fillId="2" borderId="35" xfId="0" applyFont="1" applyFill="1" applyBorder="1" applyAlignment="1">
      <alignment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4" fillId="0" borderId="26" xfId="1" applyNumberFormat="1" applyFont="1" applyBorder="1" applyAlignment="1">
      <alignment horizontal="right" vertical="center" wrapText="1"/>
    </xf>
    <xf numFmtId="3" fontId="4" fillId="0" borderId="46" xfId="1" applyNumberFormat="1" applyFont="1" applyBorder="1" applyAlignment="1">
      <alignment horizontal="right" vertical="center" wrapText="1"/>
    </xf>
    <xf numFmtId="3" fontId="4" fillId="0" borderId="45" xfId="1" applyNumberFormat="1" applyFont="1" applyBorder="1" applyAlignment="1">
      <alignment horizontal="right" vertical="center" wrapText="1"/>
    </xf>
    <xf numFmtId="3" fontId="4" fillId="0" borderId="4" xfId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3">
    <cellStyle name="Normální" xfId="0" builtinId="0"/>
    <cellStyle name="normální_List1" xfId="1"/>
    <cellStyle name="normální_Příloha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447675</xdr:colOff>
      <xdr:row>6</xdr:row>
      <xdr:rowOff>19050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534775" y="14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17</xdr:col>
      <xdr:colOff>447675</xdr:colOff>
      <xdr:row>7</xdr:row>
      <xdr:rowOff>19050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611100" y="147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P49"/>
  <sheetViews>
    <sheetView tabSelected="1" topLeftCell="A19" zoomScale="90" zoomScaleNormal="90" zoomScaleSheetLayoutView="100" workbookViewId="0">
      <selection activeCell="T16" sqref="T16"/>
    </sheetView>
  </sheetViews>
  <sheetFormatPr defaultColWidth="9.140625" defaultRowHeight="12.75" x14ac:dyDescent="0.2"/>
  <cols>
    <col min="1" max="1" width="5.140625" customWidth="1"/>
    <col min="2" max="2" width="10.85546875" customWidth="1"/>
    <col min="3" max="3" width="9" style="42" customWidth="1"/>
    <col min="4" max="5" width="7.85546875" style="42" customWidth="1"/>
    <col min="6" max="6" width="47.140625" customWidth="1"/>
    <col min="7" max="7" width="38.42578125" hidden="1" customWidth="1"/>
    <col min="8" max="9" width="30.5703125" customWidth="1"/>
    <col min="10" max="10" width="7.7109375" hidden="1" customWidth="1"/>
    <col min="11" max="11" width="5.5703125" hidden="1" customWidth="1"/>
    <col min="12" max="12" width="6.28515625" hidden="1" customWidth="1"/>
    <col min="13" max="15" width="5.7109375" customWidth="1"/>
    <col min="16" max="16" width="22.140625" customWidth="1"/>
    <col min="17" max="17" width="9" customWidth="1"/>
    <col min="18" max="18" width="11.5703125" customWidth="1"/>
  </cols>
  <sheetData>
    <row r="1" spans="1:16" x14ac:dyDescent="0.2">
      <c r="B1" s="4"/>
      <c r="C1" s="41"/>
      <c r="D1" s="41"/>
      <c r="E1" s="41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41.25" customHeight="1" x14ac:dyDescent="0.2">
      <c r="B2" s="142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6" ht="20.25" customHeight="1" thickBot="1" x14ac:dyDescent="0.25"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6" ht="13.5" customHeight="1" thickTop="1" x14ac:dyDescent="0.2">
      <c r="B4" s="122"/>
      <c r="C4" s="119" t="s">
        <v>1</v>
      </c>
      <c r="D4" s="129" t="s">
        <v>2</v>
      </c>
      <c r="E4" s="105" t="s">
        <v>3</v>
      </c>
      <c r="F4" s="117" t="s">
        <v>4</v>
      </c>
      <c r="G4" s="67"/>
      <c r="H4" s="117" t="s">
        <v>5</v>
      </c>
      <c r="I4" s="117" t="s">
        <v>6</v>
      </c>
      <c r="J4" s="105" t="s">
        <v>7</v>
      </c>
      <c r="K4" s="126" t="s">
        <v>8</v>
      </c>
      <c r="L4" s="105" t="s">
        <v>9</v>
      </c>
      <c r="M4" s="108" t="s">
        <v>10</v>
      </c>
      <c r="N4" s="109"/>
      <c r="O4" s="133"/>
      <c r="P4" s="134"/>
    </row>
    <row r="5" spans="1:16" ht="12.75" customHeight="1" x14ac:dyDescent="0.2">
      <c r="B5" s="123"/>
      <c r="C5" s="120"/>
      <c r="D5" s="130"/>
      <c r="E5" s="124"/>
      <c r="F5" s="118"/>
      <c r="G5" s="68"/>
      <c r="H5" s="118"/>
      <c r="I5" s="118"/>
      <c r="J5" s="124"/>
      <c r="K5" s="127"/>
      <c r="L5" s="106"/>
      <c r="M5" s="135"/>
      <c r="N5" s="136"/>
      <c r="O5" s="136"/>
      <c r="P5" s="137"/>
    </row>
    <row r="6" spans="1:16" ht="43.5" customHeight="1" x14ac:dyDescent="0.2">
      <c r="B6" s="123"/>
      <c r="C6" s="120"/>
      <c r="D6" s="130"/>
      <c r="E6" s="124"/>
      <c r="F6" s="118"/>
      <c r="G6" s="68" t="s">
        <v>11</v>
      </c>
      <c r="H6" s="118"/>
      <c r="I6" s="118"/>
      <c r="J6" s="124"/>
      <c r="K6" s="127"/>
      <c r="L6" s="106"/>
      <c r="M6" s="100">
        <v>2022</v>
      </c>
      <c r="N6" s="101"/>
      <c r="O6" s="102"/>
      <c r="P6" s="103" t="s">
        <v>100</v>
      </c>
    </row>
    <row r="7" spans="1:16" ht="13.5" x14ac:dyDescent="0.2">
      <c r="B7" s="123"/>
      <c r="C7" s="121"/>
      <c r="D7" s="130"/>
      <c r="E7" s="124"/>
      <c r="F7" s="118"/>
      <c r="G7" s="68"/>
      <c r="H7" s="132"/>
      <c r="I7" s="132"/>
      <c r="J7" s="125"/>
      <c r="K7" s="138"/>
      <c r="L7" s="107"/>
      <c r="M7" s="47" t="s">
        <v>12</v>
      </c>
      <c r="N7" s="47" t="s">
        <v>13</v>
      </c>
      <c r="O7" s="48" t="s">
        <v>14</v>
      </c>
      <c r="P7" s="131"/>
    </row>
    <row r="8" spans="1:16" ht="30.75" customHeight="1" x14ac:dyDescent="0.2">
      <c r="A8" s="42">
        <v>1</v>
      </c>
      <c r="B8" s="12" t="s">
        <v>15</v>
      </c>
      <c r="C8" s="52" t="s">
        <v>16</v>
      </c>
      <c r="D8" s="59" t="s">
        <v>17</v>
      </c>
      <c r="E8" s="62" t="s">
        <v>18</v>
      </c>
      <c r="F8" s="64" t="s">
        <v>19</v>
      </c>
      <c r="G8" s="65" t="s">
        <v>20</v>
      </c>
      <c r="H8" s="51" t="s">
        <v>21</v>
      </c>
      <c r="I8" s="51" t="s">
        <v>22</v>
      </c>
      <c r="J8" s="2">
        <v>2022</v>
      </c>
      <c r="K8" s="2" t="s">
        <v>23</v>
      </c>
      <c r="L8" s="2">
        <v>150</v>
      </c>
      <c r="M8" s="46">
        <v>150</v>
      </c>
      <c r="N8" s="46">
        <v>0</v>
      </c>
      <c r="O8" s="46">
        <f>M8+N8</f>
        <v>150</v>
      </c>
      <c r="P8" s="87"/>
    </row>
    <row r="9" spans="1:16" ht="33.75" customHeight="1" x14ac:dyDescent="0.2">
      <c r="A9" s="42">
        <v>2</v>
      </c>
      <c r="B9" s="12" t="s">
        <v>15</v>
      </c>
      <c r="C9" s="56" t="s">
        <v>16</v>
      </c>
      <c r="D9" s="62" t="s">
        <v>24</v>
      </c>
      <c r="E9" s="62" t="s">
        <v>25</v>
      </c>
      <c r="F9" s="50" t="s">
        <v>26</v>
      </c>
      <c r="G9" s="57" t="s">
        <v>27</v>
      </c>
      <c r="H9" s="57" t="s">
        <v>28</v>
      </c>
      <c r="I9" s="57" t="s">
        <v>29</v>
      </c>
      <c r="J9" s="2"/>
      <c r="K9" s="2"/>
      <c r="L9" s="2"/>
      <c r="M9" s="21">
        <v>1101</v>
      </c>
      <c r="N9" s="21">
        <v>0</v>
      </c>
      <c r="O9" s="46">
        <f t="shared" ref="O9:O25" si="0">M9+N9</f>
        <v>1101</v>
      </c>
      <c r="P9" s="88"/>
    </row>
    <row r="10" spans="1:16" ht="26.25" customHeight="1" x14ac:dyDescent="0.2">
      <c r="A10" s="42">
        <v>3</v>
      </c>
      <c r="B10" s="12" t="s">
        <v>15</v>
      </c>
      <c r="C10" s="56" t="s">
        <v>30</v>
      </c>
      <c r="D10" s="62" t="s">
        <v>31</v>
      </c>
      <c r="E10" s="62" t="s">
        <v>18</v>
      </c>
      <c r="F10" s="50" t="s">
        <v>32</v>
      </c>
      <c r="G10" s="57" t="s">
        <v>33</v>
      </c>
      <c r="H10" s="57" t="s">
        <v>34</v>
      </c>
      <c r="I10" s="57" t="s">
        <v>35</v>
      </c>
      <c r="J10" s="2"/>
      <c r="K10" s="2"/>
      <c r="L10" s="2"/>
      <c r="M10" s="21">
        <v>309</v>
      </c>
      <c r="N10" s="21">
        <v>0</v>
      </c>
      <c r="O10" s="46">
        <f t="shared" si="0"/>
        <v>309</v>
      </c>
      <c r="P10" s="88"/>
    </row>
    <row r="11" spans="1:16" ht="24.75" customHeight="1" x14ac:dyDescent="0.2">
      <c r="A11" s="42">
        <v>4</v>
      </c>
      <c r="B11" s="12" t="s">
        <v>15</v>
      </c>
      <c r="C11" s="58" t="s">
        <v>36</v>
      </c>
      <c r="D11" s="61" t="s">
        <v>31</v>
      </c>
      <c r="E11" s="62" t="s">
        <v>18</v>
      </c>
      <c r="F11" s="49" t="s">
        <v>37</v>
      </c>
      <c r="G11" s="45" t="s">
        <v>38</v>
      </c>
      <c r="H11" s="45" t="s">
        <v>39</v>
      </c>
      <c r="I11" s="45" t="s">
        <v>39</v>
      </c>
      <c r="J11" s="20"/>
      <c r="K11" s="2"/>
      <c r="L11" s="2"/>
      <c r="M11" s="46">
        <v>696</v>
      </c>
      <c r="N11" s="46">
        <v>0</v>
      </c>
      <c r="O11" s="46">
        <f t="shared" si="0"/>
        <v>696</v>
      </c>
      <c r="P11" s="88"/>
    </row>
    <row r="12" spans="1:16" ht="30.75" customHeight="1" x14ac:dyDescent="0.2">
      <c r="A12" s="42">
        <v>5</v>
      </c>
      <c r="B12" s="12" t="s">
        <v>15</v>
      </c>
      <c r="C12" s="91" t="s">
        <v>16</v>
      </c>
      <c r="D12" s="91" t="s">
        <v>17</v>
      </c>
      <c r="E12" s="92" t="s">
        <v>18</v>
      </c>
      <c r="F12" s="66" t="s">
        <v>40</v>
      </c>
      <c r="G12" s="51"/>
      <c r="H12" s="51" t="s">
        <v>34</v>
      </c>
      <c r="I12" s="51" t="s">
        <v>41</v>
      </c>
      <c r="J12" s="93"/>
      <c r="K12" s="94"/>
      <c r="L12" s="94"/>
      <c r="M12" s="95">
        <v>450</v>
      </c>
      <c r="N12" s="95">
        <v>0</v>
      </c>
      <c r="O12" s="95">
        <f t="shared" si="0"/>
        <v>450</v>
      </c>
      <c r="P12" s="87"/>
    </row>
    <row r="13" spans="1:16" ht="42.75" customHeight="1" thickTop="1" thickBot="1" x14ac:dyDescent="0.25">
      <c r="A13" s="42">
        <v>6</v>
      </c>
      <c r="B13" s="12" t="s">
        <v>15</v>
      </c>
      <c r="C13" s="59" t="s">
        <v>42</v>
      </c>
      <c r="D13" s="63" t="s">
        <v>43</v>
      </c>
      <c r="E13" s="62" t="s">
        <v>18</v>
      </c>
      <c r="F13" s="66" t="s">
        <v>44</v>
      </c>
      <c r="G13" s="45"/>
      <c r="H13" s="45" t="s">
        <v>45</v>
      </c>
      <c r="I13" s="45" t="s">
        <v>35</v>
      </c>
      <c r="J13" s="20"/>
      <c r="K13" s="2"/>
      <c r="L13" s="2"/>
      <c r="M13" s="46">
        <v>890</v>
      </c>
      <c r="N13" s="46">
        <v>0</v>
      </c>
      <c r="O13" s="46">
        <f t="shared" si="0"/>
        <v>890</v>
      </c>
      <c r="P13" s="87"/>
    </row>
    <row r="14" spans="1:16" ht="31.5" customHeight="1" thickTop="1" thickBot="1" x14ac:dyDescent="0.25">
      <c r="A14" s="42">
        <v>7</v>
      </c>
      <c r="B14" s="12" t="s">
        <v>15</v>
      </c>
      <c r="C14" s="58" t="s">
        <v>16</v>
      </c>
      <c r="D14" s="61" t="s">
        <v>46</v>
      </c>
      <c r="E14" s="62" t="s">
        <v>18</v>
      </c>
      <c r="F14" s="77" t="s">
        <v>47</v>
      </c>
      <c r="G14" s="78"/>
      <c r="H14" s="53" t="s">
        <v>48</v>
      </c>
      <c r="I14" s="53" t="s">
        <v>49</v>
      </c>
      <c r="J14" s="79"/>
      <c r="K14" s="80"/>
      <c r="L14" s="80"/>
      <c r="M14" s="81">
        <v>630</v>
      </c>
      <c r="N14" s="81">
        <v>0</v>
      </c>
      <c r="O14" s="143">
        <f t="shared" si="0"/>
        <v>630</v>
      </c>
      <c r="P14" s="146"/>
    </row>
    <row r="15" spans="1:16" ht="42.75" customHeight="1" thickTop="1" thickBot="1" x14ac:dyDescent="0.25">
      <c r="A15" s="42">
        <v>8</v>
      </c>
      <c r="B15" s="12" t="s">
        <v>15</v>
      </c>
      <c r="C15" s="58" t="s">
        <v>16</v>
      </c>
      <c r="D15" s="61" t="s">
        <v>50</v>
      </c>
      <c r="E15" s="62" t="s">
        <v>18</v>
      </c>
      <c r="F15" s="69" t="s">
        <v>51</v>
      </c>
      <c r="G15" s="69"/>
      <c r="H15" s="70" t="s">
        <v>48</v>
      </c>
      <c r="I15" s="70" t="s">
        <v>52</v>
      </c>
      <c r="J15" s="71"/>
      <c r="K15" s="72"/>
      <c r="L15" s="72"/>
      <c r="M15" s="73">
        <v>605</v>
      </c>
      <c r="N15" s="73">
        <v>0</v>
      </c>
      <c r="O15" s="144">
        <f t="shared" si="0"/>
        <v>605</v>
      </c>
      <c r="P15" s="147"/>
    </row>
    <row r="16" spans="1:16" ht="39.75" customHeight="1" thickTop="1" thickBot="1" x14ac:dyDescent="0.25">
      <c r="A16" s="42">
        <v>9</v>
      </c>
      <c r="B16" s="12" t="s">
        <v>15</v>
      </c>
      <c r="C16" s="58" t="s">
        <v>53</v>
      </c>
      <c r="D16" s="61" t="s">
        <v>50</v>
      </c>
      <c r="E16" s="62" t="s">
        <v>18</v>
      </c>
      <c r="F16" s="70" t="s">
        <v>54</v>
      </c>
      <c r="G16" s="70"/>
      <c r="H16" s="70" t="s">
        <v>55</v>
      </c>
      <c r="I16" s="70" t="s">
        <v>55</v>
      </c>
      <c r="J16" s="74"/>
      <c r="K16" s="75"/>
      <c r="L16" s="75"/>
      <c r="M16" s="76">
        <v>898</v>
      </c>
      <c r="N16" s="76">
        <v>0</v>
      </c>
      <c r="O16" s="144">
        <f t="shared" si="0"/>
        <v>898</v>
      </c>
      <c r="P16" s="147"/>
    </row>
    <row r="17" spans="1:16" ht="42.75" customHeight="1" thickTop="1" thickBot="1" x14ac:dyDescent="0.25">
      <c r="A17" s="42">
        <v>10</v>
      </c>
      <c r="B17" s="12" t="s">
        <v>15</v>
      </c>
      <c r="C17" s="58" t="s">
        <v>56</v>
      </c>
      <c r="D17" s="61" t="s">
        <v>31</v>
      </c>
      <c r="E17" s="62" t="s">
        <v>18</v>
      </c>
      <c r="F17" s="70" t="s">
        <v>57</v>
      </c>
      <c r="G17" s="70"/>
      <c r="H17" s="70" t="s">
        <v>58</v>
      </c>
      <c r="I17" s="70" t="s">
        <v>59</v>
      </c>
      <c r="J17" s="74"/>
      <c r="K17" s="75"/>
      <c r="L17" s="75"/>
      <c r="M17" s="76">
        <v>162</v>
      </c>
      <c r="N17" s="76">
        <v>0</v>
      </c>
      <c r="O17" s="144">
        <f t="shared" si="0"/>
        <v>162</v>
      </c>
      <c r="P17" s="147"/>
    </row>
    <row r="18" spans="1:16" ht="33" customHeight="1" thickTop="1" thickBot="1" x14ac:dyDescent="0.25">
      <c r="A18" s="42">
        <v>11</v>
      </c>
      <c r="B18" s="12" t="s">
        <v>15</v>
      </c>
      <c r="C18" s="58" t="s">
        <v>16</v>
      </c>
      <c r="D18" s="61" t="s">
        <v>24</v>
      </c>
      <c r="E18" s="62" t="s">
        <v>25</v>
      </c>
      <c r="F18" s="69" t="s">
        <v>60</v>
      </c>
      <c r="G18" s="69"/>
      <c r="H18" s="70" t="s">
        <v>61</v>
      </c>
      <c r="I18" s="69" t="s">
        <v>61</v>
      </c>
      <c r="J18" s="71"/>
      <c r="K18" s="72"/>
      <c r="L18" s="72"/>
      <c r="M18" s="73">
        <v>455</v>
      </c>
      <c r="N18" s="73">
        <v>300</v>
      </c>
      <c r="O18" s="144">
        <f t="shared" si="0"/>
        <v>755</v>
      </c>
      <c r="P18" s="147"/>
    </row>
    <row r="19" spans="1:16" ht="40.5" customHeight="1" thickTop="1" thickBot="1" x14ac:dyDescent="0.25">
      <c r="A19" s="42">
        <v>12</v>
      </c>
      <c r="B19" s="12" t="s">
        <v>15</v>
      </c>
      <c r="C19" s="58" t="s">
        <v>62</v>
      </c>
      <c r="D19" s="61" t="s">
        <v>63</v>
      </c>
      <c r="E19" s="62" t="s">
        <v>25</v>
      </c>
      <c r="F19" s="82" t="s">
        <v>64</v>
      </c>
      <c r="G19" s="82"/>
      <c r="H19" s="83" t="s">
        <v>65</v>
      </c>
      <c r="I19" s="82" t="s">
        <v>66</v>
      </c>
      <c r="J19" s="84"/>
      <c r="K19" s="85"/>
      <c r="L19" s="85"/>
      <c r="M19" s="86">
        <v>460</v>
      </c>
      <c r="N19" s="86">
        <v>0</v>
      </c>
      <c r="O19" s="145">
        <f t="shared" si="0"/>
        <v>460</v>
      </c>
      <c r="P19" s="147"/>
    </row>
    <row r="20" spans="1:16" ht="40.5" customHeight="1" thickTop="1" thickBot="1" x14ac:dyDescent="0.25">
      <c r="A20" s="42">
        <v>13</v>
      </c>
      <c r="B20" s="12" t="s">
        <v>15</v>
      </c>
      <c r="C20" s="58" t="s">
        <v>42</v>
      </c>
      <c r="D20" s="61" t="s">
        <v>67</v>
      </c>
      <c r="E20" s="62" t="s">
        <v>18</v>
      </c>
      <c r="F20" s="69" t="s">
        <v>68</v>
      </c>
      <c r="G20" s="69"/>
      <c r="H20" s="70" t="s">
        <v>69</v>
      </c>
      <c r="I20" s="69" t="s">
        <v>69</v>
      </c>
      <c r="J20" s="71"/>
      <c r="K20" s="72"/>
      <c r="L20" s="72"/>
      <c r="M20" s="73">
        <v>100</v>
      </c>
      <c r="N20" s="73">
        <v>0</v>
      </c>
      <c r="O20" s="144">
        <f t="shared" si="0"/>
        <v>100</v>
      </c>
      <c r="P20" s="147"/>
    </row>
    <row r="21" spans="1:16" ht="40.5" customHeight="1" thickTop="1" thickBot="1" x14ac:dyDescent="0.25">
      <c r="A21" s="42">
        <v>14</v>
      </c>
      <c r="B21" s="12" t="s">
        <v>15</v>
      </c>
      <c r="C21" s="58" t="s">
        <v>70</v>
      </c>
      <c r="D21" s="61" t="s">
        <v>71</v>
      </c>
      <c r="E21" s="62" t="s">
        <v>18</v>
      </c>
      <c r="F21" s="82" t="s">
        <v>72</v>
      </c>
      <c r="G21" s="82"/>
      <c r="H21" s="83" t="s">
        <v>69</v>
      </c>
      <c r="I21" s="82" t="s">
        <v>69</v>
      </c>
      <c r="J21" s="84"/>
      <c r="K21" s="85"/>
      <c r="L21" s="85"/>
      <c r="M21" s="86">
        <v>127</v>
      </c>
      <c r="N21" s="86">
        <v>0</v>
      </c>
      <c r="O21" s="145">
        <f t="shared" si="0"/>
        <v>127</v>
      </c>
      <c r="P21" s="147"/>
    </row>
    <row r="22" spans="1:16" ht="40.5" customHeight="1" thickTop="1" thickBot="1" x14ac:dyDescent="0.25">
      <c r="A22" s="42">
        <v>15</v>
      </c>
      <c r="B22" s="12" t="s">
        <v>15</v>
      </c>
      <c r="C22" s="58" t="s">
        <v>73</v>
      </c>
      <c r="D22" s="61" t="s">
        <v>31</v>
      </c>
      <c r="E22" s="62" t="s">
        <v>18</v>
      </c>
      <c r="F22" s="82" t="s">
        <v>74</v>
      </c>
      <c r="G22" s="96"/>
      <c r="H22" s="83" t="s">
        <v>34</v>
      </c>
      <c r="I22" s="82" t="s">
        <v>75</v>
      </c>
      <c r="J22" s="84"/>
      <c r="K22" s="85"/>
      <c r="L22" s="85"/>
      <c r="M22" s="86">
        <v>438</v>
      </c>
      <c r="N22" s="86">
        <v>0</v>
      </c>
      <c r="O22" s="145">
        <f t="shared" si="0"/>
        <v>438</v>
      </c>
      <c r="P22" s="147"/>
    </row>
    <row r="23" spans="1:16" ht="40.5" customHeight="1" thickTop="1" thickBot="1" x14ac:dyDescent="0.25">
      <c r="A23" s="42">
        <v>16</v>
      </c>
      <c r="B23" s="12" t="s">
        <v>15</v>
      </c>
      <c r="C23" s="58" t="s">
        <v>56</v>
      </c>
      <c r="D23" s="61" t="s">
        <v>31</v>
      </c>
      <c r="E23" s="62" t="s">
        <v>18</v>
      </c>
      <c r="F23" s="69" t="s">
        <v>76</v>
      </c>
      <c r="G23" s="69"/>
      <c r="H23" s="70" t="s">
        <v>77</v>
      </c>
      <c r="I23" s="82" t="s">
        <v>78</v>
      </c>
      <c r="J23" s="84"/>
      <c r="K23" s="85"/>
      <c r="L23" s="85"/>
      <c r="M23" s="86">
        <v>500</v>
      </c>
      <c r="N23" s="86">
        <v>0</v>
      </c>
      <c r="O23" s="145">
        <f t="shared" si="0"/>
        <v>500</v>
      </c>
      <c r="P23" s="147"/>
    </row>
    <row r="24" spans="1:16" ht="40.5" customHeight="1" thickTop="1" thickBot="1" x14ac:dyDescent="0.25">
      <c r="A24" s="42">
        <v>17</v>
      </c>
      <c r="B24" s="12" t="s">
        <v>15</v>
      </c>
      <c r="C24" s="58" t="s">
        <v>56</v>
      </c>
      <c r="D24" s="62" t="s">
        <v>79</v>
      </c>
      <c r="E24" s="62" t="s">
        <v>18</v>
      </c>
      <c r="F24" s="82" t="s">
        <v>80</v>
      </c>
      <c r="G24" s="82"/>
      <c r="H24" s="98" t="s">
        <v>77</v>
      </c>
      <c r="I24" s="69" t="s">
        <v>81</v>
      </c>
      <c r="J24" s="71"/>
      <c r="K24" s="72"/>
      <c r="L24" s="72"/>
      <c r="M24" s="73">
        <v>35</v>
      </c>
      <c r="N24" s="73">
        <v>218</v>
      </c>
      <c r="O24" s="144">
        <f t="shared" si="0"/>
        <v>253</v>
      </c>
      <c r="P24" s="147"/>
    </row>
    <row r="25" spans="1:16" ht="40.5" customHeight="1" thickTop="1" thickBot="1" x14ac:dyDescent="0.25">
      <c r="A25" s="42">
        <v>18</v>
      </c>
      <c r="B25" s="12" t="s">
        <v>15</v>
      </c>
      <c r="C25" s="97" t="s">
        <v>56</v>
      </c>
      <c r="D25" s="92" t="s">
        <v>79</v>
      </c>
      <c r="E25" s="92" t="s">
        <v>18</v>
      </c>
      <c r="F25" s="70" t="s">
        <v>82</v>
      </c>
      <c r="G25" s="70"/>
      <c r="H25" s="99" t="s">
        <v>77</v>
      </c>
      <c r="I25" s="70" t="s">
        <v>75</v>
      </c>
      <c r="J25" s="74"/>
      <c r="K25" s="75"/>
      <c r="L25" s="75"/>
      <c r="M25" s="76">
        <v>220</v>
      </c>
      <c r="N25" s="76">
        <v>0</v>
      </c>
      <c r="O25" s="144">
        <f t="shared" si="0"/>
        <v>220</v>
      </c>
      <c r="P25" s="147"/>
    </row>
    <row r="26" spans="1:16" ht="42.75" customHeight="1" thickTop="1" thickBot="1" x14ac:dyDescent="0.25">
      <c r="B26" s="90"/>
      <c r="C26" s="139" t="s">
        <v>83</v>
      </c>
      <c r="D26" s="139"/>
      <c r="E26" s="139"/>
      <c r="F26" s="139"/>
      <c r="G26" s="139"/>
      <c r="H26" s="139"/>
      <c r="I26" s="140"/>
      <c r="J26" s="54"/>
      <c r="K26" s="55"/>
      <c r="L26" s="55"/>
      <c r="M26" s="60">
        <f>SUM(M8:M25)</f>
        <v>8226</v>
      </c>
      <c r="N26" s="60">
        <f>SUM(N8:N25)</f>
        <v>518</v>
      </c>
      <c r="O26" s="60">
        <f>SUM(O8:O25)</f>
        <v>8744</v>
      </c>
      <c r="P26" s="89"/>
    </row>
    <row r="27" spans="1:16" ht="15" x14ac:dyDescent="0.2">
      <c r="B27" s="36"/>
      <c r="C27" s="44"/>
      <c r="D27" s="41"/>
      <c r="E27" s="37"/>
      <c r="F27" s="38"/>
      <c r="G27" s="38"/>
      <c r="H27" s="38"/>
      <c r="I27" s="38"/>
      <c r="J27" s="39"/>
      <c r="K27" s="23"/>
      <c r="L27" s="23"/>
      <c r="M27" s="40"/>
      <c r="N27" s="40"/>
      <c r="O27" s="40"/>
      <c r="P27" s="40"/>
    </row>
    <row r="28" spans="1:16" ht="13.5" x14ac:dyDescent="0.2">
      <c r="B28" s="4"/>
      <c r="C28" s="41"/>
      <c r="D28" s="23"/>
      <c r="E28" s="23"/>
      <c r="F28" s="24"/>
      <c r="G28" s="24"/>
      <c r="H28" s="24"/>
      <c r="I28" s="24"/>
      <c r="J28" s="23"/>
      <c r="K28" s="23"/>
      <c r="L28" s="23"/>
      <c r="M28" s="25"/>
      <c r="N28" s="25"/>
      <c r="O28" s="25"/>
      <c r="P28" s="26"/>
    </row>
    <row r="29" spans="1:16" x14ac:dyDescent="0.2">
      <c r="P29" s="1"/>
    </row>
    <row r="30" spans="1:16" x14ac:dyDescent="0.2">
      <c r="B30" s="116" t="s">
        <v>84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</row>
    <row r="31" spans="1:16" ht="15" customHeight="1" x14ac:dyDescent="0.25">
      <c r="B31" s="16"/>
      <c r="C31" s="43"/>
      <c r="D31" s="43"/>
      <c r="E31" s="43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3" spans="2:16" ht="15.75" x14ac:dyDescent="0.25">
      <c r="B33" s="115" t="s">
        <v>85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</row>
    <row r="34" spans="2:16" x14ac:dyDescent="0.2">
      <c r="B34" s="116" t="s">
        <v>86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</row>
    <row r="35" spans="2:16" x14ac:dyDescent="0.2">
      <c r="B35" s="116" t="s">
        <v>87</v>
      </c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</row>
    <row r="36" spans="2:16" x14ac:dyDescent="0.2">
      <c r="B36" s="116" t="s">
        <v>88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</row>
    <row r="37" spans="2:16" x14ac:dyDescent="0.2"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</row>
    <row r="38" spans="2:16" ht="15.75" x14ac:dyDescent="0.25">
      <c r="B38" s="115" t="s">
        <v>89</v>
      </c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</row>
    <row r="39" spans="2:16" ht="13.5" thickBot="1" x14ac:dyDescent="0.25"/>
    <row r="40" spans="2:16" ht="13.5" customHeight="1" thickTop="1" x14ac:dyDescent="0.2">
      <c r="B40" s="122"/>
      <c r="C40" s="119" t="s">
        <v>1</v>
      </c>
      <c r="D40" s="129" t="s">
        <v>2</v>
      </c>
      <c r="E40" s="105" t="s">
        <v>90</v>
      </c>
      <c r="F40" s="117" t="s">
        <v>4</v>
      </c>
      <c r="G40" s="67"/>
      <c r="H40" s="67"/>
      <c r="I40" s="67"/>
      <c r="J40" s="105" t="s">
        <v>7</v>
      </c>
      <c r="K40" s="126" t="s">
        <v>8</v>
      </c>
      <c r="L40" s="105" t="s">
        <v>91</v>
      </c>
      <c r="M40" s="108" t="s">
        <v>92</v>
      </c>
      <c r="N40" s="109"/>
      <c r="O40" s="110"/>
      <c r="P40" s="111"/>
    </row>
    <row r="41" spans="2:16" ht="12.75" customHeight="1" x14ac:dyDescent="0.2">
      <c r="B41" s="123"/>
      <c r="C41" s="120"/>
      <c r="D41" s="130"/>
      <c r="E41" s="124"/>
      <c r="F41" s="118"/>
      <c r="G41" s="68"/>
      <c r="H41" s="68"/>
      <c r="I41" s="68"/>
      <c r="J41" s="124"/>
      <c r="K41" s="127"/>
      <c r="L41" s="106"/>
      <c r="M41" s="112"/>
      <c r="N41" s="113"/>
      <c r="O41" s="113"/>
      <c r="P41" s="114"/>
    </row>
    <row r="42" spans="2:16" ht="13.5" x14ac:dyDescent="0.2">
      <c r="B42" s="123"/>
      <c r="C42" s="120"/>
      <c r="D42" s="130"/>
      <c r="E42" s="124"/>
      <c r="F42" s="118"/>
      <c r="G42" s="68"/>
      <c r="H42" s="68"/>
      <c r="I42" s="68"/>
      <c r="J42" s="124"/>
      <c r="K42" s="127"/>
      <c r="L42" s="106"/>
      <c r="M42" s="100">
        <v>2021</v>
      </c>
      <c r="N42" s="101"/>
      <c r="O42" s="102"/>
      <c r="P42" s="103" t="s">
        <v>93</v>
      </c>
    </row>
    <row r="43" spans="2:16" ht="14.25" thickBot="1" x14ac:dyDescent="0.25">
      <c r="B43" s="123"/>
      <c r="C43" s="121"/>
      <c r="D43" s="130"/>
      <c r="E43" s="124"/>
      <c r="F43" s="118"/>
      <c r="G43" s="68"/>
      <c r="H43" s="68"/>
      <c r="I43" s="68"/>
      <c r="J43" s="125"/>
      <c r="K43" s="128"/>
      <c r="L43" s="107"/>
      <c r="M43" s="7" t="s">
        <v>12</v>
      </c>
      <c r="N43" s="7" t="s">
        <v>13</v>
      </c>
      <c r="O43" s="8" t="s">
        <v>14</v>
      </c>
      <c r="P43" s="104"/>
    </row>
    <row r="44" spans="2:16" ht="27" thickTop="1" thickBot="1" x14ac:dyDescent="0.25">
      <c r="B44" s="9" t="s">
        <v>94</v>
      </c>
      <c r="C44" s="10" t="s">
        <v>95</v>
      </c>
      <c r="D44" s="11" t="s">
        <v>79</v>
      </c>
      <c r="E44" s="10"/>
      <c r="F44" s="10" t="s">
        <v>96</v>
      </c>
      <c r="G44" s="10"/>
      <c r="H44" s="10"/>
      <c r="I44" s="10"/>
      <c r="J44" s="10" t="s">
        <v>97</v>
      </c>
      <c r="K44" s="10">
        <v>2020</v>
      </c>
      <c r="L44" s="33">
        <v>4000</v>
      </c>
      <c r="M44" s="15">
        <v>4000</v>
      </c>
      <c r="N44" s="15">
        <v>1000</v>
      </c>
      <c r="O44" s="15">
        <v>5000</v>
      </c>
      <c r="P44" s="34">
        <v>8000</v>
      </c>
    </row>
    <row r="45" spans="2:16" ht="14.25" thickTop="1" x14ac:dyDescent="0.2">
      <c r="B45" s="12" t="s">
        <v>15</v>
      </c>
      <c r="C45" s="13" t="s">
        <v>95</v>
      </c>
      <c r="D45" s="3" t="s">
        <v>79</v>
      </c>
      <c r="E45" s="3" t="s">
        <v>79</v>
      </c>
      <c r="F45" s="20" t="s">
        <v>96</v>
      </c>
      <c r="G45" s="35"/>
      <c r="H45" s="35"/>
      <c r="I45" s="35"/>
      <c r="J45" s="17" t="s">
        <v>97</v>
      </c>
      <c r="K45" s="17">
        <v>2020</v>
      </c>
      <c r="L45" s="5">
        <v>1000</v>
      </c>
      <c r="M45" s="18">
        <v>1000</v>
      </c>
      <c r="N45" s="18">
        <v>250</v>
      </c>
      <c r="O45" s="18">
        <v>1250</v>
      </c>
      <c r="P45" s="19">
        <v>2000</v>
      </c>
    </row>
    <row r="46" spans="2:16" ht="13.5" x14ac:dyDescent="0.2">
      <c r="B46" s="14"/>
      <c r="C46" s="13" t="s">
        <v>95</v>
      </c>
      <c r="D46" s="2" t="s">
        <v>79</v>
      </c>
      <c r="E46" s="2" t="s">
        <v>50</v>
      </c>
      <c r="F46" s="20" t="s">
        <v>96</v>
      </c>
      <c r="G46" s="20"/>
      <c r="H46" s="20"/>
      <c r="I46" s="20"/>
      <c r="J46" s="20" t="s">
        <v>97</v>
      </c>
      <c r="K46" s="20">
        <v>2020</v>
      </c>
      <c r="L46" s="6">
        <v>1000</v>
      </c>
      <c r="M46" s="21">
        <v>1000</v>
      </c>
      <c r="N46" s="21">
        <v>250</v>
      </c>
      <c r="O46" s="21">
        <v>1250</v>
      </c>
      <c r="P46" s="22">
        <v>2000</v>
      </c>
    </row>
    <row r="47" spans="2:16" ht="13.5" x14ac:dyDescent="0.2">
      <c r="B47" s="14"/>
      <c r="C47" s="13" t="s">
        <v>95</v>
      </c>
      <c r="D47" s="2" t="s">
        <v>79</v>
      </c>
      <c r="E47" s="2" t="s">
        <v>98</v>
      </c>
      <c r="F47" s="20" t="s">
        <v>96</v>
      </c>
      <c r="G47" s="20"/>
      <c r="H47" s="20"/>
      <c r="I47" s="20"/>
      <c r="J47" s="20" t="s">
        <v>97</v>
      </c>
      <c r="K47" s="20">
        <v>2020</v>
      </c>
      <c r="L47" s="6">
        <v>1000</v>
      </c>
      <c r="M47" s="21">
        <v>1000</v>
      </c>
      <c r="N47" s="21">
        <v>250</v>
      </c>
      <c r="O47" s="21">
        <v>1250</v>
      </c>
      <c r="P47" s="22">
        <v>2000</v>
      </c>
    </row>
    <row r="48" spans="2:16" ht="14.25" thickBot="1" x14ac:dyDescent="0.25">
      <c r="B48" s="27"/>
      <c r="C48" s="28" t="s">
        <v>95</v>
      </c>
      <c r="D48" s="28" t="s">
        <v>79</v>
      </c>
      <c r="E48" s="28" t="s">
        <v>99</v>
      </c>
      <c r="F48" s="29" t="s">
        <v>96</v>
      </c>
      <c r="G48" s="29"/>
      <c r="H48" s="29"/>
      <c r="I48" s="29"/>
      <c r="J48" s="29" t="s">
        <v>97</v>
      </c>
      <c r="K48" s="29">
        <v>2020</v>
      </c>
      <c r="L48" s="30">
        <v>1000</v>
      </c>
      <c r="M48" s="31">
        <v>1000</v>
      </c>
      <c r="N48" s="31">
        <v>250</v>
      </c>
      <c r="O48" s="31">
        <v>1250</v>
      </c>
      <c r="P48" s="32">
        <v>2000</v>
      </c>
    </row>
    <row r="49" ht="13.5" thickTop="1" x14ac:dyDescent="0.2"/>
  </sheetData>
  <mergeCells count="34">
    <mergeCell ref="C3:P3"/>
    <mergeCell ref="B2:P2"/>
    <mergeCell ref="B4:B7"/>
    <mergeCell ref="B30:P30"/>
    <mergeCell ref="C4:C7"/>
    <mergeCell ref="I4:I7"/>
    <mergeCell ref="B35:P35"/>
    <mergeCell ref="D4:D7"/>
    <mergeCell ref="M6:O6"/>
    <mergeCell ref="P6:P7"/>
    <mergeCell ref="H4:H7"/>
    <mergeCell ref="J4:J7"/>
    <mergeCell ref="E4:E7"/>
    <mergeCell ref="M4:P5"/>
    <mergeCell ref="F4:F7"/>
    <mergeCell ref="K4:K7"/>
    <mergeCell ref="L4:L7"/>
    <mergeCell ref="C26:I26"/>
    <mergeCell ref="M42:O42"/>
    <mergeCell ref="P42:P43"/>
    <mergeCell ref="L40:L43"/>
    <mergeCell ref="M40:P41"/>
    <mergeCell ref="B33:P33"/>
    <mergeCell ref="F40:F43"/>
    <mergeCell ref="C40:C43"/>
    <mergeCell ref="B38:P38"/>
    <mergeCell ref="B40:B43"/>
    <mergeCell ref="J40:J43"/>
    <mergeCell ref="K40:K43"/>
    <mergeCell ref="D40:D43"/>
    <mergeCell ref="E40:E43"/>
    <mergeCell ref="B37:P37"/>
    <mergeCell ref="B36:P36"/>
    <mergeCell ref="B34:P34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9" orientation="landscape" r:id="rId1"/>
  <headerFooter differentFirst="1" alignWithMargins="0">
    <oddFooter>&amp;C2</oddFooter>
    <firstFooter>&amp;C&amp;P</firstFooter>
  </headerFooter>
  <rowBreaks count="1" manualBreakCount="1">
    <brk id="32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C62C2CC765424EB9ED166AE55D50E8" ma:contentTypeVersion="4" ma:contentTypeDescription="Vytvoří nový dokument" ma:contentTypeScope="" ma:versionID="fb88cbd6ebb6b0f1528818a07cec4dc2">
  <xsd:schema xmlns:xsd="http://www.w3.org/2001/XMLSchema" xmlns:xs="http://www.w3.org/2001/XMLSchema" xmlns:p="http://schemas.microsoft.com/office/2006/metadata/properties" xmlns:ns2="24b6ca24-0cdb-41cb-9e72-6e4bc698b958" xmlns:ns3="cf0e49a6-f893-49b6-a9db-8ffaa353dc89" targetNamespace="http://schemas.microsoft.com/office/2006/metadata/properties" ma:root="true" ma:fieldsID="cbed026f63cac25041a04a1b8e0d6517" ns2:_="" ns3:_="">
    <xsd:import namespace="24b6ca24-0cdb-41cb-9e72-6e4bc698b958"/>
    <xsd:import namespace="cf0e49a6-f893-49b6-a9db-8ffaa353dc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6ca24-0cdb-41cb-9e72-6e4bc698b9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49a6-f893-49b6-a9db-8ffaa353d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28FEC0-4040-48CD-8D09-3EBD2DC867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F303CB-E04E-429B-B11A-CB531FAA1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58F8E1-ACEA-4CB4-81F7-C259234A8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6ca24-0cdb-41cb-9e72-6e4bc698b958"/>
    <ds:schemaRef ds:uri="cf0e49a6-f893-49b6-a9db-8ffaa353dc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CRP 2021</vt:lpstr>
      <vt:lpstr>'CRP 2021'!Oblast_tisku</vt:lpstr>
    </vt:vector>
  </TitlesOfParts>
  <Manager/>
  <Company>MŠMT 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Johánek</dc:creator>
  <cp:keywords/>
  <dc:description/>
  <cp:lastModifiedBy>test2</cp:lastModifiedBy>
  <cp:revision/>
  <dcterms:created xsi:type="dcterms:W3CDTF">2001-09-26T09:06:52Z</dcterms:created>
  <dcterms:modified xsi:type="dcterms:W3CDTF">2021-10-27T11:15:40Z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0x0101001DC62C2CC765424EB9ED166AE55D50E8</vt:lpwstr>
  </property>
</Properties>
</file>